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15"/>
  <workbookPr/>
  <mc:AlternateContent xmlns:mc="http://schemas.openxmlformats.org/markup-compatibility/2006">
    <mc:Choice Requires="x15">
      <x15ac:absPath xmlns:x15ac="http://schemas.microsoft.com/office/spreadsheetml/2010/11/ac" url="F:\--- Coeffin PTSI\"/>
    </mc:Choice>
  </mc:AlternateContent>
  <xr:revisionPtr revIDLastSave="0" documentId="13_ncr:1_{DE04464A-C8F9-4C4C-83F1-96FDCBCA080A}" xr6:coauthVersionLast="47" xr6:coauthVersionMax="47" xr10:uidLastSave="{00000000-0000-0000-0000-000000000000}"/>
  <bookViews>
    <workbookView xWindow="-108" yWindow="-108" windowWidth="23256" windowHeight="12576" tabRatio="611" xr2:uid="{00000000-000D-0000-FFFF-FFFF00000000}"/>
  </bookViews>
  <sheets>
    <sheet name="Calendrier" sheetId="6" r:id="rId1"/>
  </sheets>
  <definedNames>
    <definedName name="__xlnm.Print_Area_1">#REF!</definedName>
    <definedName name="Excel_BuiltIn_Print_Area_2">"$#REF!.$A$1:$R$53"</definedName>
    <definedName name="_xlnm.Print_Area" localSheetId="0">Calendrier!$A$1:$N$52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D6" i="6" l="1"/>
  <c r="D7" i="6" l="1"/>
  <c r="D8" i="6" s="1"/>
  <c r="D9" i="6" s="1"/>
  <c r="F6" i="6"/>
  <c r="F7" i="6" s="1"/>
  <c r="F8" i="6" s="1"/>
  <c r="F9" i="6" s="1"/>
  <c r="C7" i="6"/>
  <c r="C8" i="6" s="1"/>
  <c r="C9" i="6" s="1"/>
  <c r="C10" i="6" s="1"/>
  <c r="C11" i="6" s="1"/>
  <c r="C13" i="6" s="1"/>
  <c r="C14" i="6" s="1"/>
  <c r="C15" i="6" l="1"/>
  <c r="C16" i="6" s="1"/>
  <c r="C17" i="6" s="1"/>
  <c r="C18" i="6" s="1"/>
  <c r="C19" i="6" s="1"/>
  <c r="F10" i="6"/>
  <c r="D10" i="6"/>
  <c r="C21" i="6" l="1"/>
  <c r="C22" i="6" s="1"/>
  <c r="C23" i="6" s="1"/>
  <c r="C24" i="6" s="1"/>
  <c r="F11" i="6"/>
  <c r="F13" i="6" s="1"/>
  <c r="F14" i="6" s="1"/>
  <c r="D11" i="6"/>
  <c r="D13" i="6" s="1"/>
  <c r="D14" i="6" s="1"/>
  <c r="C25" i="6" l="1"/>
  <c r="D15" i="6"/>
  <c r="D16" i="6" s="1"/>
  <c r="D17" i="6" s="1"/>
  <c r="D18" i="6" s="1"/>
  <c r="D19" i="6" s="1"/>
  <c r="F15" i="6"/>
  <c r="F16" i="6" s="1"/>
  <c r="F17" i="6" s="1"/>
  <c r="F18" i="6" s="1"/>
  <c r="F19" i="6" s="1"/>
  <c r="C27" i="6" l="1"/>
  <c r="C28" i="6" s="1"/>
  <c r="C29" i="6" s="1"/>
  <c r="C30" i="6" s="1"/>
  <c r="C31" i="6" s="1"/>
  <c r="C32" i="6" s="1"/>
  <c r="F21" i="6"/>
  <c r="F22" i="6" s="1"/>
  <c r="F23" i="6" s="1"/>
  <c r="F24" i="6" s="1"/>
  <c r="D21" i="6"/>
  <c r="D22" i="6" s="1"/>
  <c r="D23" i="6" s="1"/>
  <c r="D24" i="6" s="1"/>
  <c r="C34" i="6" l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D25" i="6"/>
  <c r="D27" i="6" s="1"/>
  <c r="F25" i="6"/>
  <c r="F27" i="6" s="1"/>
  <c r="F28" i="6" l="1"/>
  <c r="D28" i="6"/>
  <c r="F29" i="6" l="1"/>
  <c r="F30" i="6" s="1"/>
  <c r="F31" i="6" s="1"/>
  <c r="F32" i="6" s="1"/>
  <c r="D29" i="6"/>
  <c r="D30" i="6" s="1"/>
  <c r="D31" i="6" s="1"/>
  <c r="D32" i="6" s="1"/>
  <c r="F34" i="6" l="1"/>
  <c r="F35" i="6" s="1"/>
  <c r="D34" i="6"/>
  <c r="D35" i="6" s="1"/>
  <c r="D36" i="6" l="1"/>
  <c r="D37" i="6" s="1"/>
  <c r="D38" i="6" s="1"/>
  <c r="D39" i="6" s="1"/>
  <c r="D40" i="6" s="1"/>
  <c r="D41" i="6" s="1"/>
  <c r="D42" i="6" s="1"/>
  <c r="D43" i="6" s="1"/>
  <c r="D44" i="6" s="1"/>
  <c r="F36" i="6"/>
  <c r="F37" i="6" s="1"/>
  <c r="F38" i="6" s="1"/>
  <c r="F39" i="6" s="1"/>
  <c r="F40" i="6" s="1"/>
  <c r="F41" i="6" s="1"/>
  <c r="F42" i="6" s="1"/>
  <c r="F43" i="6" s="1"/>
  <c r="F44" i="6" s="1"/>
</calcChain>
</file>

<file path=xl/sharedStrings.xml><?xml version="1.0" encoding="utf-8"?>
<sst xmlns="http://schemas.openxmlformats.org/spreadsheetml/2006/main" count="156" uniqueCount="87">
  <si>
    <t>N° semaines</t>
  </si>
  <si>
    <t>DATES</t>
  </si>
  <si>
    <t>au</t>
  </si>
  <si>
    <t>Vacances de toussaint</t>
  </si>
  <si>
    <t>Vacances de Noël</t>
  </si>
  <si>
    <t>Vacances d'hiver</t>
  </si>
  <si>
    <t>Vacances de printemps</t>
  </si>
  <si>
    <t>Particularités</t>
  </si>
  <si>
    <t>M. Bernard, Mme. Lefèvre, M, Penel.</t>
  </si>
  <si>
    <t>Planning DS</t>
  </si>
  <si>
    <t>Prof 1</t>
  </si>
  <si>
    <t>Prof 2</t>
  </si>
  <si>
    <t xml:space="preserve">B.L.P. = encadrement par </t>
  </si>
  <si>
    <t>PCSI</t>
  </si>
  <si>
    <t>Salle</t>
  </si>
  <si>
    <t>Surveillances</t>
  </si>
  <si>
    <t>Phy</t>
  </si>
  <si>
    <t>Début des colles notées</t>
  </si>
  <si>
    <t>Début des  colles*</t>
  </si>
  <si>
    <t>* Toutes les colles de français sont notées</t>
  </si>
  <si>
    <t>TP</t>
  </si>
  <si>
    <t>TP n°3 Focométrie</t>
  </si>
  <si>
    <t>TP n°1 Lois de Descartes</t>
  </si>
  <si>
    <t>Evénements</t>
  </si>
  <si>
    <t>TP n°11 Cinétique chimique</t>
  </si>
  <si>
    <t>Contenu Semaine</t>
  </si>
  <si>
    <t>Opt Descartes</t>
  </si>
  <si>
    <t>Cinétique chimique</t>
  </si>
  <si>
    <t>Cinématique</t>
  </si>
  <si>
    <t>Dynamique</t>
  </si>
  <si>
    <t>Filtrage</t>
  </si>
  <si>
    <t>Pont de l'ascension du jeudi 29 mai au samedi 31 mai</t>
  </si>
  <si>
    <t>Lundi de pentecôte - 9 juin. Férié</t>
  </si>
  <si>
    <t>Lundi de pâques - 21 Avril férié</t>
  </si>
  <si>
    <t xml:space="preserve"> Lundi 11 nov - férié</t>
  </si>
  <si>
    <t>Jeudi 1 mai - férié</t>
  </si>
  <si>
    <t>Jeudi 8 mai - férié</t>
  </si>
  <si>
    <t>Aude</t>
  </si>
  <si>
    <t>DS 1</t>
  </si>
  <si>
    <t>DS 3</t>
  </si>
  <si>
    <t>DS 4</t>
  </si>
  <si>
    <t>DS 5</t>
  </si>
  <si>
    <t>DS 6</t>
  </si>
  <si>
    <t>DS 7</t>
  </si>
  <si>
    <t>Pierre</t>
  </si>
  <si>
    <t>Marie</t>
  </si>
  <si>
    <t>Sylvie</t>
  </si>
  <si>
    <t>Thierry</t>
  </si>
  <si>
    <t>Arnaud</t>
  </si>
  <si>
    <t>Pascal</t>
  </si>
  <si>
    <t>DM 1</t>
  </si>
  <si>
    <t>Séb</t>
  </si>
  <si>
    <t>Serge</t>
  </si>
  <si>
    <t>Estefania</t>
  </si>
  <si>
    <t>Julie</t>
  </si>
  <si>
    <t>DM/DS</t>
  </si>
  <si>
    <t>Calendrier - PTSI - année 2025/2026</t>
  </si>
  <si>
    <t>CALENDRIER 2025-2026</t>
  </si>
  <si>
    <t>DS 2</t>
  </si>
  <si>
    <t>Concours blanc</t>
  </si>
  <si>
    <t>Opt Systèmes optiques</t>
  </si>
  <si>
    <t xml:space="preserve">Opt Instruments </t>
  </si>
  <si>
    <t>IC 1</t>
  </si>
  <si>
    <t>Analyse dimensionnelle</t>
  </si>
  <si>
    <t>TP n°2 Formations d'images</t>
  </si>
  <si>
    <t>Elec continu</t>
  </si>
  <si>
    <t>TP n°4 Electrocinétique en régime continu</t>
  </si>
  <si>
    <t>TP n°5 Régime transitoire</t>
  </si>
  <si>
    <t>Dm 2</t>
  </si>
  <si>
    <t>Dm 1</t>
  </si>
  <si>
    <t>DM 2</t>
  </si>
  <si>
    <t>Cours chimie des solutions</t>
  </si>
  <si>
    <t>Cours Opt Descartes</t>
  </si>
  <si>
    <t>Chimie des solutions</t>
  </si>
  <si>
    <t>Classification périodique/ Structure chimique</t>
  </si>
  <si>
    <t>Physique des ondes</t>
  </si>
  <si>
    <t>RSF</t>
  </si>
  <si>
    <t>Oscillateur harmonique amorti</t>
  </si>
  <si>
    <t>Elec Premier ordre</t>
  </si>
  <si>
    <t>Oscillateur harmonique élec</t>
  </si>
  <si>
    <t>TP n Réaction chimique</t>
  </si>
  <si>
    <t>Colle</t>
  </si>
  <si>
    <t>Colle 1 OG partie 1 et 2</t>
  </si>
  <si>
    <t>Colle 2 OG partie 2 et 3</t>
  </si>
  <si>
    <t>Colle 3 AD et Elec RP</t>
  </si>
  <si>
    <t xml:space="preserve">Colle 4 Elec RP et RT ordre 1 </t>
  </si>
  <si>
    <t>Colle 5 Elec RT et 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</si>
</sst>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Comic Sans MS"/>
      <family val="4"/>
    </font>
    <font>
      <sz val="12"/>
      <name val="Comic Sans MS"/>
      <family val="4"/>
    </font>
    <font>
      <sz val="8"/>
      <name val="Comic Sans MS"/>
      <family val="4"/>
    </font>
    <font>
      <b/>
      <sz val="11"/>
      <name val="Comic Sans MS"/>
      <family val="4"/>
    </font>
    <font>
      <b/>
      <sz val="12"/>
      <name val="Times New Roman"/>
      <family val="1"/>
    </font>
    <font>
      <i/>
      <sz val="12"/>
      <name val="Comic Sans MS"/>
      <family val="4"/>
    </font>
    <font>
      <sz val="10"/>
      <name val="Arial"/>
      <family val="2"/>
    </font>
    <font>
      <sz val="11"/>
      <name val="Comic Sans MS"/>
      <family val="4"/>
    </font>
    <font>
      <sz val="10"/>
      <name val="Arial"/>
      <family val="2"/>
      <charset val="1"/>
    </font>
    <font>
      <b/>
      <sz val="16"/>
      <name val="Comic Sans MS"/>
      <family val="4"/>
    </font>
    <font>
      <b/>
      <sz val="14"/>
      <color theme="1"/>
      <name val="Comic Sans MS"/>
      <family val="4"/>
    </font>
    <font>
      <strike/>
      <sz val="10"/>
      <name val="Arial"/>
      <family val="2"/>
    </font>
    <font>
      <sz val="12"/>
      <color theme="1"/>
      <name val="Comic Sans MS"/>
      <family val="4"/>
    </font>
    <font>
      <i/>
      <sz val="11"/>
      <name val="Comic Sans MS"/>
      <family val="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6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0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</fills>
  <borders count="64">
    <border>
      <left/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/>
      <bottom style="thin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3"/>
      </left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/>
      <right/>
      <top style="medium">
        <color indexed="6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3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63">
    <xf numFmtId="0" fontId="0" fillId="0" borderId="0"/>
    <xf numFmtId="0" fontId="32" fillId="0" borderId="0"/>
    <xf numFmtId="0" fontId="22" fillId="0" borderId="0"/>
    <xf numFmtId="0" fontId="30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3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5" fillId="8" borderId="14" applyBorder="0">
      <alignment horizontal="center" vertical="center"/>
    </xf>
    <xf numFmtId="0" fontId="35" fillId="8" borderId="14">
      <alignment horizontal="center" vertical="center"/>
    </xf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8" borderId="56" applyBorder="0">
      <alignment horizontal="center" vertical="center"/>
    </xf>
    <xf numFmtId="0" fontId="35" fillId="8" borderId="56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8" borderId="57" applyBorder="0">
      <alignment horizontal="center" vertical="center"/>
    </xf>
    <xf numFmtId="0" fontId="35" fillId="8" borderId="57">
      <alignment horizontal="center" vertical="center"/>
    </xf>
  </cellStyleXfs>
  <cellXfs count="167">
    <xf numFmtId="0" fontId="0" fillId="0" borderId="0" xfId="0"/>
    <xf numFmtId="0" fontId="23" fillId="0" borderId="0" xfId="3" applyFont="1" applyAlignment="1">
      <alignment horizontal="center"/>
    </xf>
    <xf numFmtId="0" fontId="26" fillId="0" borderId="0" xfId="3" applyFont="1" applyAlignment="1">
      <alignment horizontal="left"/>
    </xf>
    <xf numFmtId="0" fontId="25" fillId="0" borderId="0" xfId="3" applyFont="1" applyAlignment="1">
      <alignment horizontal="center"/>
    </xf>
    <xf numFmtId="1" fontId="25" fillId="0" borderId="0" xfId="3" applyNumberFormat="1" applyFont="1" applyAlignment="1">
      <alignment horizontal="center"/>
    </xf>
    <xf numFmtId="0" fontId="25" fillId="0" borderId="3" xfId="3" applyFont="1" applyBorder="1" applyAlignment="1">
      <alignment horizontal="center"/>
    </xf>
    <xf numFmtId="16" fontId="25" fillId="0" borderId="4" xfId="3" applyNumberFormat="1" applyFont="1" applyBorder="1" applyAlignment="1">
      <alignment horizontal="center"/>
    </xf>
    <xf numFmtId="0" fontId="25" fillId="0" borderId="4" xfId="3" applyFont="1" applyBorder="1" applyAlignment="1">
      <alignment horizontal="center"/>
    </xf>
    <xf numFmtId="16" fontId="25" fillId="0" borderId="5" xfId="3" applyNumberFormat="1" applyFont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0" fontId="25" fillId="0" borderId="7" xfId="3" applyFont="1" applyFill="1" applyBorder="1" applyAlignment="1">
      <alignment horizontal="center"/>
    </xf>
    <xf numFmtId="16" fontId="25" fillId="0" borderId="8" xfId="3" applyNumberFormat="1" applyFont="1" applyBorder="1" applyAlignment="1">
      <alignment horizontal="center"/>
    </xf>
    <xf numFmtId="0" fontId="25" fillId="0" borderId="8" xfId="3" applyFont="1" applyBorder="1" applyAlignment="1">
      <alignment horizontal="center"/>
    </xf>
    <xf numFmtId="16" fontId="25" fillId="0" borderId="6" xfId="3" applyNumberFormat="1" applyFont="1" applyBorder="1" applyAlignment="1">
      <alignment horizontal="center"/>
    </xf>
    <xf numFmtId="0" fontId="25" fillId="0" borderId="0" xfId="3" applyFont="1" applyBorder="1" applyAlignment="1">
      <alignment horizontal="center"/>
    </xf>
    <xf numFmtId="0" fontId="25" fillId="0" borderId="7" xfId="3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0" fontId="25" fillId="0" borderId="8" xfId="3" applyFont="1" applyFill="1" applyBorder="1" applyAlignment="1">
      <alignment horizontal="center"/>
    </xf>
    <xf numFmtId="0" fontId="25" fillId="0" borderId="8" xfId="2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4" fillId="0" borderId="0" xfId="2" applyFont="1" applyAlignment="1">
      <alignment horizontal="center"/>
    </xf>
    <xf numFmtId="0" fontId="23" fillId="0" borderId="11" xfId="3" applyFont="1" applyBorder="1" applyAlignment="1">
      <alignment horizontal="center"/>
    </xf>
    <xf numFmtId="0" fontId="28" fillId="0" borderId="0" xfId="3" applyFont="1" applyBorder="1" applyAlignment="1">
      <alignment horizontal="center"/>
    </xf>
    <xf numFmtId="0" fontId="23" fillId="0" borderId="0" xfId="3" applyFont="1" applyFill="1" applyAlignment="1">
      <alignment horizontal="center"/>
    </xf>
    <xf numFmtId="0" fontId="25" fillId="0" borderId="0" xfId="3" applyFont="1" applyAlignment="1">
      <alignment horizontal="left"/>
    </xf>
    <xf numFmtId="0" fontId="25" fillId="0" borderId="0" xfId="2" applyFont="1" applyFill="1" applyAlignment="1">
      <alignment horizontal="center"/>
    </xf>
    <xf numFmtId="0" fontId="25" fillId="0" borderId="0" xfId="2" applyFont="1" applyAlignment="1">
      <alignment horizontal="left"/>
    </xf>
    <xf numFmtId="16" fontId="25" fillId="0" borderId="16" xfId="3" applyNumberFormat="1" applyFont="1" applyBorder="1" applyAlignment="1">
      <alignment horizontal="center"/>
    </xf>
    <xf numFmtId="16" fontId="25" fillId="0" borderId="17" xfId="3" applyNumberFormat="1" applyFont="1" applyBorder="1" applyAlignment="1">
      <alignment horizontal="center"/>
    </xf>
    <xf numFmtId="1" fontId="25" fillId="0" borderId="0" xfId="3" applyNumberFormat="1" applyFont="1" applyFill="1" applyAlignment="1">
      <alignment horizontal="center"/>
    </xf>
    <xf numFmtId="0" fontId="25" fillId="0" borderId="18" xfId="3" applyFont="1" applyBorder="1" applyAlignment="1">
      <alignment horizontal="center"/>
    </xf>
    <xf numFmtId="0" fontId="25" fillId="0" borderId="16" xfId="3" applyFont="1" applyBorder="1" applyAlignment="1">
      <alignment horizontal="center"/>
    </xf>
    <xf numFmtId="1" fontId="25" fillId="0" borderId="0" xfId="2" applyNumberFormat="1" applyFont="1" applyFill="1" applyAlignment="1">
      <alignment horizontal="center"/>
    </xf>
    <xf numFmtId="1" fontId="25" fillId="0" borderId="0" xfId="3" applyNumberFormat="1" applyFont="1" applyFill="1" applyBorder="1" applyAlignment="1">
      <alignment horizontal="left"/>
    </xf>
    <xf numFmtId="0" fontId="25" fillId="0" borderId="0" xfId="3" applyFont="1" applyBorder="1" applyAlignment="1"/>
    <xf numFmtId="0" fontId="26" fillId="7" borderId="12" xfId="3" applyFont="1" applyFill="1" applyBorder="1" applyAlignment="1">
      <alignment horizontal="left"/>
    </xf>
    <xf numFmtId="0" fontId="25" fillId="2" borderId="12" xfId="3" applyFont="1" applyFill="1" applyBorder="1" applyAlignment="1">
      <alignment horizontal="center"/>
    </xf>
    <xf numFmtId="0" fontId="26" fillId="0" borderId="13" xfId="3" applyFont="1" applyBorder="1" applyAlignment="1">
      <alignment horizontal="left"/>
    </xf>
    <xf numFmtId="0" fontId="25" fillId="0" borderId="20" xfId="3" applyFont="1" applyFill="1" applyBorder="1" applyAlignment="1">
      <alignment horizontal="center"/>
    </xf>
    <xf numFmtId="0" fontId="23" fillId="0" borderId="0" xfId="3" applyFont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0" fontId="25" fillId="0" borderId="0" xfId="3" applyFont="1" applyFill="1" applyAlignment="1">
      <alignment horizontal="center"/>
    </xf>
    <xf numFmtId="0" fontId="24" fillId="3" borderId="0" xfId="3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5" fillId="2" borderId="19" xfId="3" applyFont="1" applyFill="1" applyBorder="1" applyAlignment="1">
      <alignment horizontal="center"/>
    </xf>
    <xf numFmtId="0" fontId="25" fillId="0" borderId="0" xfId="3" applyFont="1" applyAlignment="1">
      <alignment horizontal="center"/>
    </xf>
    <xf numFmtId="0" fontId="25" fillId="0" borderId="0" xfId="2" applyFont="1" applyAlignment="1">
      <alignment horizontal="left"/>
    </xf>
    <xf numFmtId="0" fontId="25" fillId="2" borderId="9" xfId="3" applyFont="1" applyFill="1" applyBorder="1" applyAlignment="1">
      <alignment horizontal="center"/>
    </xf>
    <xf numFmtId="0" fontId="25" fillId="5" borderId="12" xfId="3" applyFont="1" applyFill="1" applyBorder="1" applyAlignment="1">
      <alignment horizontal="center"/>
    </xf>
    <xf numFmtId="0" fontId="31" fillId="0" borderId="0" xfId="3" applyFont="1" applyAlignment="1">
      <alignment horizontal="center"/>
    </xf>
    <xf numFmtId="0" fontId="34" fillId="0" borderId="21" xfId="3" applyFont="1" applyBorder="1" applyAlignment="1">
      <alignment horizontal="center"/>
    </xf>
    <xf numFmtId="0" fontId="25" fillId="0" borderId="25" xfId="3" applyFont="1" applyBorder="1" applyAlignment="1">
      <alignment horizontal="center"/>
    </xf>
    <xf numFmtId="0" fontId="31" fillId="0" borderId="25" xfId="3" applyFont="1" applyBorder="1" applyAlignment="1">
      <alignment horizontal="center"/>
    </xf>
    <xf numFmtId="0" fontId="31" fillId="2" borderId="12" xfId="3" applyFont="1" applyFill="1" applyBorder="1" applyAlignment="1">
      <alignment horizontal="center"/>
    </xf>
    <xf numFmtId="0" fontId="37" fillId="0" borderId="25" xfId="3" applyFont="1" applyBorder="1" applyAlignment="1">
      <alignment horizontal="center"/>
    </xf>
    <xf numFmtId="0" fontId="25" fillId="0" borderId="0" xfId="3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0" borderId="26" xfId="3" applyFont="1" applyFill="1" applyBorder="1" applyAlignment="1">
      <alignment horizontal="center"/>
    </xf>
    <xf numFmtId="0" fontId="25" fillId="2" borderId="27" xfId="3" applyFont="1" applyFill="1" applyBorder="1" applyAlignment="1">
      <alignment horizontal="center"/>
    </xf>
    <xf numFmtId="0" fontId="25" fillId="2" borderId="25" xfId="3" applyFont="1" applyFill="1" applyBorder="1" applyAlignment="1">
      <alignment horizontal="center"/>
    </xf>
    <xf numFmtId="0" fontId="23" fillId="0" borderId="15" xfId="3" applyFont="1" applyBorder="1" applyAlignment="1">
      <alignment horizontal="center"/>
    </xf>
    <xf numFmtId="0" fontId="25" fillId="0" borderId="28" xfId="3" applyFont="1" applyBorder="1" applyAlignment="1">
      <alignment horizontal="center"/>
    </xf>
    <xf numFmtId="0" fontId="31" fillId="0" borderId="28" xfId="3" applyFont="1" applyBorder="1" applyAlignment="1">
      <alignment horizontal="center"/>
    </xf>
    <xf numFmtId="0" fontId="31" fillId="0" borderId="29" xfId="3" applyFont="1" applyFill="1" applyBorder="1" applyAlignment="1">
      <alignment horizontal="center"/>
    </xf>
    <xf numFmtId="1" fontId="25" fillId="5" borderId="34" xfId="3" applyNumberFormat="1" applyFont="1" applyFill="1" applyBorder="1" applyAlignment="1">
      <alignment horizontal="center"/>
    </xf>
    <xf numFmtId="0" fontId="25" fillId="6" borderId="34" xfId="3" applyFont="1" applyFill="1" applyBorder="1" applyAlignment="1">
      <alignment horizontal="center"/>
    </xf>
    <xf numFmtId="0" fontId="25" fillId="6" borderId="35" xfId="3" applyFont="1" applyFill="1" applyBorder="1" applyAlignment="1">
      <alignment horizontal="center"/>
    </xf>
    <xf numFmtId="0" fontId="26" fillId="5" borderId="12" xfId="3" applyFont="1" applyFill="1" applyBorder="1" applyAlignment="1">
      <alignment horizontal="center"/>
    </xf>
    <xf numFmtId="0" fontId="25" fillId="2" borderId="37" xfId="3" applyFont="1" applyFill="1" applyBorder="1" applyAlignment="1">
      <alignment horizontal="center"/>
    </xf>
    <xf numFmtId="0" fontId="25" fillId="2" borderId="38" xfId="3" applyFont="1" applyFill="1" applyBorder="1" applyAlignment="1">
      <alignment horizontal="center"/>
    </xf>
    <xf numFmtId="0" fontId="25" fillId="2" borderId="39" xfId="3" applyFont="1" applyFill="1" applyBorder="1" applyAlignment="1">
      <alignment horizontal="center"/>
    </xf>
    <xf numFmtId="0" fontId="25" fillId="2" borderId="40" xfId="3" applyFont="1" applyFill="1" applyBorder="1" applyAlignment="1">
      <alignment horizontal="center"/>
    </xf>
    <xf numFmtId="0" fontId="25" fillId="2" borderId="41" xfId="3" applyFont="1" applyFill="1" applyBorder="1" applyAlignment="1">
      <alignment horizontal="center"/>
    </xf>
    <xf numFmtId="1" fontId="25" fillId="5" borderId="42" xfId="3" applyNumberFormat="1" applyFont="1" applyFill="1" applyBorder="1" applyAlignment="1">
      <alignment horizontal="center"/>
    </xf>
    <xf numFmtId="1" fontId="25" fillId="5" borderId="35" xfId="3" applyNumberFormat="1" applyFont="1" applyFill="1" applyBorder="1" applyAlignment="1">
      <alignment horizontal="center"/>
    </xf>
    <xf numFmtId="0" fontId="25" fillId="0" borderId="43" xfId="3" applyFont="1" applyBorder="1" applyAlignment="1">
      <alignment horizontal="center"/>
    </xf>
    <xf numFmtId="0" fontId="25" fillId="0" borderId="42" xfId="3" applyFont="1" applyBorder="1" applyAlignment="1">
      <alignment horizontal="center"/>
    </xf>
    <xf numFmtId="1" fontId="25" fillId="0" borderId="42" xfId="3" applyNumberFormat="1" applyFont="1" applyFill="1" applyBorder="1" applyAlignment="1">
      <alignment horizontal="center"/>
    </xf>
    <xf numFmtId="1" fontId="25" fillId="5" borderId="44" xfId="3" applyNumberFormat="1" applyFont="1" applyFill="1" applyBorder="1" applyAlignment="1">
      <alignment horizontal="center"/>
    </xf>
    <xf numFmtId="0" fontId="27" fillId="0" borderId="43" xfId="3" applyFont="1" applyBorder="1" applyAlignment="1">
      <alignment horizontal="center"/>
    </xf>
    <xf numFmtId="0" fontId="23" fillId="0" borderId="43" xfId="3" applyFont="1" applyBorder="1" applyAlignment="1">
      <alignment horizontal="center"/>
    </xf>
    <xf numFmtId="1" fontId="25" fillId="5" borderId="42" xfId="2" applyNumberFormat="1" applyFont="1" applyFill="1" applyBorder="1" applyAlignment="1">
      <alignment horizontal="center"/>
    </xf>
    <xf numFmtId="1" fontId="25" fillId="5" borderId="34" xfId="2" applyNumberFormat="1" applyFont="1" applyFill="1" applyBorder="1" applyAlignment="1">
      <alignment horizontal="center"/>
    </xf>
    <xf numFmtId="1" fontId="25" fillId="5" borderId="35" xfId="2" applyNumberFormat="1" applyFont="1" applyFill="1" applyBorder="1" applyAlignment="1">
      <alignment horizontal="center"/>
    </xf>
    <xf numFmtId="0" fontId="25" fillId="2" borderId="36" xfId="3" applyFont="1" applyFill="1" applyBorder="1" applyAlignment="1">
      <alignment horizontal="center"/>
    </xf>
    <xf numFmtId="0" fontId="25" fillId="2" borderId="45" xfId="3" applyFont="1" applyFill="1" applyBorder="1" applyAlignment="1">
      <alignment horizontal="center"/>
    </xf>
    <xf numFmtId="0" fontId="25" fillId="2" borderId="33" xfId="3" applyFont="1" applyFill="1" applyBorder="1" applyAlignment="1">
      <alignment horizontal="center"/>
    </xf>
    <xf numFmtId="0" fontId="25" fillId="2" borderId="43" xfId="3" applyFont="1" applyFill="1" applyBorder="1" applyAlignment="1">
      <alignment horizontal="center"/>
    </xf>
    <xf numFmtId="0" fontId="25" fillId="5" borderId="35" xfId="3" applyFont="1" applyFill="1" applyBorder="1" applyAlignment="1">
      <alignment horizontal="center"/>
    </xf>
    <xf numFmtId="0" fontId="25" fillId="0" borderId="43" xfId="3" applyFont="1" applyFill="1" applyBorder="1" applyAlignment="1">
      <alignment horizontal="center"/>
    </xf>
    <xf numFmtId="0" fontId="29" fillId="0" borderId="43" xfId="3" applyFont="1" applyBorder="1" applyAlignment="1">
      <alignment horizontal="center"/>
    </xf>
    <xf numFmtId="1" fontId="36" fillId="5" borderId="35" xfId="3" applyNumberFormat="1" applyFont="1" applyFill="1" applyBorder="1" applyAlignment="1">
      <alignment horizontal="center"/>
    </xf>
    <xf numFmtId="0" fontId="25" fillId="11" borderId="42" xfId="3" applyFont="1" applyFill="1" applyBorder="1" applyAlignment="1">
      <alignment horizontal="center"/>
    </xf>
    <xf numFmtId="16" fontId="24" fillId="6" borderId="42" xfId="3" applyNumberFormat="1" applyFont="1" applyFill="1" applyBorder="1" applyAlignment="1">
      <alignment horizontal="center"/>
    </xf>
    <xf numFmtId="16" fontId="24" fillId="6" borderId="43" xfId="3" applyNumberFormat="1" applyFont="1" applyFill="1" applyBorder="1" applyAlignment="1">
      <alignment horizontal="center"/>
    </xf>
    <xf numFmtId="0" fontId="29" fillId="0" borderId="43" xfId="3" applyFont="1" applyFill="1" applyBorder="1" applyAlignment="1">
      <alignment horizontal="center"/>
    </xf>
    <xf numFmtId="1" fontId="25" fillId="0" borderId="35" xfId="3" applyNumberFormat="1" applyFont="1" applyBorder="1" applyAlignment="1">
      <alignment horizontal="center"/>
    </xf>
    <xf numFmtId="1" fontId="25" fillId="5" borderId="46" xfId="3" applyNumberFormat="1" applyFont="1" applyFill="1" applyBorder="1" applyAlignment="1">
      <alignment horizontal="center"/>
    </xf>
    <xf numFmtId="0" fontId="25" fillId="5" borderId="46" xfId="3" applyFont="1" applyFill="1" applyBorder="1" applyAlignment="1">
      <alignment horizontal="center"/>
    </xf>
    <xf numFmtId="0" fontId="25" fillId="2" borderId="47" xfId="3" applyFont="1" applyFill="1" applyBorder="1" applyAlignment="1">
      <alignment horizontal="center"/>
    </xf>
    <xf numFmtId="0" fontId="25" fillId="0" borderId="43" xfId="3" applyFont="1" applyFill="1" applyBorder="1" applyAlignment="1">
      <alignment horizontal="left"/>
    </xf>
    <xf numFmtId="1" fontId="25" fillId="0" borderId="46" xfId="3" applyNumberFormat="1" applyFont="1" applyBorder="1" applyAlignment="1">
      <alignment horizontal="center"/>
    </xf>
    <xf numFmtId="0" fontId="25" fillId="5" borderId="42" xfId="3" applyFont="1" applyFill="1" applyBorder="1" applyAlignment="1">
      <alignment horizontal="center"/>
    </xf>
    <xf numFmtId="0" fontId="24" fillId="0" borderId="43" xfId="3" applyFont="1" applyBorder="1" applyAlignment="1">
      <alignment horizontal="center"/>
    </xf>
    <xf numFmtId="1" fontId="25" fillId="0" borderId="46" xfId="2" applyNumberFormat="1" applyFont="1" applyBorder="1" applyAlignment="1">
      <alignment horizontal="center"/>
    </xf>
    <xf numFmtId="0" fontId="25" fillId="3" borderId="43" xfId="3" applyFont="1" applyFill="1" applyBorder="1" applyAlignment="1">
      <alignment horizontal="center"/>
    </xf>
    <xf numFmtId="1" fontId="25" fillId="5" borderId="46" xfId="2" applyNumberFormat="1" applyFont="1" applyFill="1" applyBorder="1" applyAlignment="1">
      <alignment horizontal="center"/>
    </xf>
    <xf numFmtId="1" fontId="25" fillId="3" borderId="42" xfId="3" applyNumberFormat="1" applyFont="1" applyFill="1" applyBorder="1" applyAlignment="1">
      <alignment horizontal="center"/>
    </xf>
    <xf numFmtId="1" fontId="25" fillId="3" borderId="34" xfId="3" applyNumberFormat="1" applyFont="1" applyFill="1" applyBorder="1" applyAlignment="1">
      <alignment horizontal="center"/>
    </xf>
    <xf numFmtId="1" fontId="25" fillId="10" borderId="46" xfId="3" applyNumberFormat="1" applyFont="1" applyFill="1" applyBorder="1" applyAlignment="1">
      <alignment horizontal="center"/>
    </xf>
    <xf numFmtId="1" fontId="25" fillId="10" borderId="33" xfId="3" applyNumberFormat="1" applyFont="1" applyFill="1" applyBorder="1" applyAlignment="1">
      <alignment horizontal="center"/>
    </xf>
    <xf numFmtId="0" fontId="27" fillId="0" borderId="43" xfId="3" applyFont="1" applyFill="1" applyBorder="1" applyAlignment="1">
      <alignment horizontal="center"/>
    </xf>
    <xf numFmtId="1" fontId="25" fillId="3" borderId="48" xfId="3" applyNumberFormat="1" applyFont="1" applyFill="1" applyBorder="1" applyAlignment="1">
      <alignment horizontal="center"/>
    </xf>
    <xf numFmtId="0" fontId="25" fillId="10" borderId="33" xfId="3" applyFont="1" applyFill="1" applyBorder="1" applyAlignment="1">
      <alignment horizontal="center"/>
    </xf>
    <xf numFmtId="0" fontId="25" fillId="6" borderId="49" xfId="3" applyFont="1" applyFill="1" applyBorder="1" applyAlignment="1">
      <alignment horizontal="center"/>
    </xf>
    <xf numFmtId="0" fontId="25" fillId="0" borderId="49" xfId="3" applyFont="1" applyFill="1" applyBorder="1" applyAlignment="1">
      <alignment horizontal="center"/>
    </xf>
    <xf numFmtId="0" fontId="25" fillId="4" borderId="12" xfId="3" applyFont="1" applyFill="1" applyBorder="1" applyAlignment="1">
      <alignment horizontal="center"/>
    </xf>
    <xf numFmtId="0" fontId="25" fillId="12" borderId="12" xfId="3" applyFont="1" applyFill="1" applyBorder="1" applyAlignment="1">
      <alignment horizontal="center"/>
    </xf>
    <xf numFmtId="0" fontId="25" fillId="9" borderId="12" xfId="3" applyFont="1" applyFill="1" applyBorder="1" applyAlignment="1">
      <alignment horizontal="center"/>
    </xf>
    <xf numFmtId="0" fontId="27" fillId="0" borderId="50" xfId="3" applyFont="1" applyBorder="1" applyAlignment="1">
      <alignment horizontal="center"/>
    </xf>
    <xf numFmtId="0" fontId="27" fillId="0" borderId="51" xfId="3" applyFont="1" applyBorder="1" applyAlignment="1">
      <alignment horizontal="center"/>
    </xf>
    <xf numFmtId="0" fontId="27" fillId="0" borderId="52" xfId="3" applyFont="1" applyBorder="1" applyAlignment="1">
      <alignment horizontal="center"/>
    </xf>
    <xf numFmtId="0" fontId="24" fillId="0" borderId="53" xfId="3" applyFont="1" applyBorder="1" applyAlignment="1">
      <alignment horizontal="center"/>
    </xf>
    <xf numFmtId="1" fontId="25" fillId="5" borderId="54" xfId="3" applyNumberFormat="1" applyFont="1" applyFill="1" applyBorder="1" applyAlignment="1">
      <alignment horizontal="center"/>
    </xf>
    <xf numFmtId="0" fontId="25" fillId="5" borderId="55" xfId="3" applyFont="1" applyFill="1" applyBorder="1" applyAlignment="1">
      <alignment horizontal="center"/>
    </xf>
    <xf numFmtId="1" fontId="25" fillId="4" borderId="35" xfId="3" applyNumberFormat="1" applyFont="1" applyFill="1" applyBorder="1" applyAlignment="1">
      <alignment horizontal="center"/>
    </xf>
    <xf numFmtId="1" fontId="25" fillId="4" borderId="34" xfId="3" applyNumberFormat="1" applyFont="1" applyFill="1" applyBorder="1" applyAlignment="1">
      <alignment horizontal="center"/>
    </xf>
    <xf numFmtId="1" fontId="25" fillId="4" borderId="46" xfId="3" applyNumberFormat="1" applyFont="1" applyFill="1" applyBorder="1" applyAlignment="1">
      <alignment horizontal="center"/>
    </xf>
    <xf numFmtId="0" fontId="31" fillId="0" borderId="56" xfId="3" applyFont="1" applyBorder="1" applyAlignment="1">
      <alignment horizontal="center"/>
    </xf>
    <xf numFmtId="0" fontId="25" fillId="0" borderId="40" xfId="3" applyFont="1" applyFill="1" applyBorder="1" applyAlignment="1">
      <alignment horizontal="center"/>
    </xf>
    <xf numFmtId="0" fontId="24" fillId="0" borderId="53" xfId="3" applyFont="1" applyBorder="1" applyAlignment="1">
      <alignment horizontal="center"/>
    </xf>
    <xf numFmtId="0" fontId="25" fillId="5" borderId="36" xfId="3" applyFont="1" applyFill="1" applyBorder="1" applyAlignment="1">
      <alignment horizontal="center" vertical="center"/>
    </xf>
    <xf numFmtId="0" fontId="29" fillId="3" borderId="26" xfId="3" applyFont="1" applyFill="1" applyBorder="1" applyAlignment="1">
      <alignment horizontal="center"/>
    </xf>
    <xf numFmtId="0" fontId="29" fillId="3" borderId="0" xfId="3" applyFont="1" applyFill="1" applyBorder="1" applyAlignment="1">
      <alignment horizontal="center"/>
    </xf>
    <xf numFmtId="0" fontId="24" fillId="2" borderId="36" xfId="3" applyFont="1" applyFill="1" applyBorder="1" applyAlignment="1">
      <alignment horizontal="center"/>
    </xf>
    <xf numFmtId="16" fontId="24" fillId="0" borderId="8" xfId="3" applyNumberFormat="1" applyFont="1" applyBorder="1" applyAlignment="1">
      <alignment horizontal="center"/>
    </xf>
    <xf numFmtId="0" fontId="24" fillId="0" borderId="8" xfId="2" applyFont="1" applyBorder="1" applyAlignment="1">
      <alignment horizontal="center"/>
    </xf>
    <xf numFmtId="16" fontId="24" fillId="0" borderId="6" xfId="3" applyNumberFormat="1" applyFont="1" applyBorder="1" applyAlignment="1">
      <alignment horizontal="center"/>
    </xf>
    <xf numFmtId="0" fontId="23" fillId="13" borderId="0" xfId="3" applyFont="1" applyFill="1" applyAlignment="1">
      <alignment horizontal="center"/>
    </xf>
    <xf numFmtId="16" fontId="25" fillId="6" borderId="43" xfId="3" applyNumberFormat="1" applyFont="1" applyFill="1" applyBorder="1" applyAlignment="1">
      <alignment horizontal="center"/>
    </xf>
    <xf numFmtId="0" fontId="25" fillId="6" borderId="43" xfId="3" applyFont="1" applyFill="1" applyBorder="1" applyAlignment="1">
      <alignment horizontal="center"/>
    </xf>
    <xf numFmtId="0" fontId="25" fillId="6" borderId="12" xfId="3" applyFont="1" applyFill="1" applyBorder="1" applyAlignment="1">
      <alignment horizontal="center"/>
    </xf>
    <xf numFmtId="16" fontId="24" fillId="2" borderId="22" xfId="3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33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7" fillId="0" borderId="58" xfId="3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5" xfId="0" applyBorder="1" applyAlignment="1">
      <alignment horizontal="center"/>
    </xf>
    <xf numFmtId="0" fontId="24" fillId="0" borderId="1" xfId="3" applyFont="1" applyBorder="1" applyAlignment="1">
      <alignment horizontal="center"/>
    </xf>
    <xf numFmtId="0" fontId="25" fillId="0" borderId="10" xfId="3" applyFont="1" applyBorder="1" applyAlignment="1">
      <alignment horizontal="center"/>
    </xf>
    <xf numFmtId="0" fontId="25" fillId="0" borderId="2" xfId="3" applyFont="1" applyBorder="1" applyAlignment="1">
      <alignment horizontal="center"/>
    </xf>
    <xf numFmtId="0" fontId="26" fillId="7" borderId="25" xfId="3" applyFont="1" applyFill="1" applyBorder="1" applyAlignment="1">
      <alignment horizontal="left"/>
    </xf>
    <xf numFmtId="0" fontId="31" fillId="2" borderId="25" xfId="3" applyFont="1" applyFill="1" applyBorder="1" applyAlignment="1">
      <alignment horizontal="center"/>
    </xf>
    <xf numFmtId="0" fontId="31" fillId="6" borderId="25" xfId="3" applyFont="1" applyFill="1" applyBorder="1" applyAlignment="1">
      <alignment horizontal="center"/>
    </xf>
    <xf numFmtId="0" fontId="34" fillId="0" borderId="60" xfId="3" applyFont="1" applyBorder="1" applyAlignment="1">
      <alignment horizontal="center"/>
    </xf>
    <xf numFmtId="0" fontId="26" fillId="7" borderId="61" xfId="3" applyFont="1" applyFill="1" applyBorder="1" applyAlignment="1">
      <alignment horizontal="left"/>
    </xf>
    <xf numFmtId="0" fontId="31" fillId="0" borderId="61" xfId="3" applyFont="1" applyBorder="1" applyAlignment="1">
      <alignment horizontal="center"/>
    </xf>
    <xf numFmtId="0" fontId="31" fillId="2" borderId="61" xfId="3" applyFont="1" applyFill="1" applyBorder="1" applyAlignment="1">
      <alignment horizontal="center"/>
    </xf>
    <xf numFmtId="0" fontId="25" fillId="0" borderId="61" xfId="3" applyFont="1" applyBorder="1" applyAlignment="1">
      <alignment horizontal="center"/>
    </xf>
    <xf numFmtId="0" fontId="31" fillId="6" borderId="61" xfId="3" applyFont="1" applyFill="1" applyBorder="1" applyAlignment="1">
      <alignment horizontal="center"/>
    </xf>
    <xf numFmtId="0" fontId="37" fillId="0" borderId="61" xfId="3" applyFont="1" applyBorder="1" applyAlignment="1">
      <alignment horizontal="center"/>
    </xf>
    <xf numFmtId="0" fontId="31" fillId="0" borderId="62" xfId="3" applyFont="1" applyFill="1" applyBorder="1" applyAlignment="1">
      <alignment horizontal="center"/>
    </xf>
    <xf numFmtId="0" fontId="25" fillId="0" borderId="63" xfId="3" applyFont="1" applyBorder="1" applyAlignment="1">
      <alignment horizontal="center"/>
    </xf>
    <xf numFmtId="0" fontId="31" fillId="0" borderId="13" xfId="3" applyFont="1" applyFill="1" applyBorder="1" applyAlignment="1">
      <alignment horizontal="center"/>
    </xf>
  </cellXfs>
  <cellStyles count="263">
    <cellStyle name="Excel Built-in Normal" xfId="1" xr:uid="{00000000-0005-0000-0000-000000000000}"/>
    <cellStyle name="Excel Built-in Normal 2" xfId="10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2 2 2" xfId="8" xr:uid="{00000000-0005-0000-0000-000005000000}"/>
    <cellStyle name="Normal 2 2 2 2" xfId="13" xr:uid="{00000000-0005-0000-0000-000006000000}"/>
    <cellStyle name="Normal 2 2 2 2 2" xfId="20" xr:uid="{00000000-0005-0000-0000-000007000000}"/>
    <cellStyle name="Normal 2 2 2 2 2 2" xfId="41" xr:uid="{00000000-0005-0000-0000-000008000000}"/>
    <cellStyle name="Normal 2 2 2 2 2 2 2" xfId="94" xr:uid="{00000000-0005-0000-0000-000009000000}"/>
    <cellStyle name="Normal 2 2 2 2 2 2 2 2" xfId="127" xr:uid="{00000000-0005-0000-0000-00000A000000}"/>
    <cellStyle name="Normal 2 2 2 2 2 2 3" xfId="128" xr:uid="{00000000-0005-0000-0000-00000B000000}"/>
    <cellStyle name="Normal 2 2 2 2 2 3" xfId="73" xr:uid="{00000000-0005-0000-0000-00000C000000}"/>
    <cellStyle name="Normal 2 2 2 2 2 3 2" xfId="129" xr:uid="{00000000-0005-0000-0000-00000D000000}"/>
    <cellStyle name="Normal 2 2 2 2 2 4" xfId="130" xr:uid="{00000000-0005-0000-0000-00000E000000}"/>
    <cellStyle name="Normal 2 2 2 2 3" xfId="32" xr:uid="{00000000-0005-0000-0000-00000F000000}"/>
    <cellStyle name="Normal 2 2 2 2 3 2" xfId="85" xr:uid="{00000000-0005-0000-0000-000010000000}"/>
    <cellStyle name="Normal 2 2 2 2 3 2 2" xfId="131" xr:uid="{00000000-0005-0000-0000-000011000000}"/>
    <cellStyle name="Normal 2 2 2 2 3 3" xfId="132" xr:uid="{00000000-0005-0000-0000-000012000000}"/>
    <cellStyle name="Normal 2 2 2 2 4" xfId="66" xr:uid="{00000000-0005-0000-0000-000013000000}"/>
    <cellStyle name="Normal 2 2 2 2 4 2" xfId="133" xr:uid="{00000000-0005-0000-0000-000014000000}"/>
    <cellStyle name="Normal 2 2 2 2 5" xfId="134" xr:uid="{00000000-0005-0000-0000-000015000000}"/>
    <cellStyle name="Normal 2 2 2 3" xfId="19" xr:uid="{00000000-0005-0000-0000-000016000000}"/>
    <cellStyle name="Normal 2 2 2 3 2" xfId="42" xr:uid="{00000000-0005-0000-0000-000017000000}"/>
    <cellStyle name="Normal 2 2 2 3 2 2" xfId="95" xr:uid="{00000000-0005-0000-0000-000018000000}"/>
    <cellStyle name="Normal 2 2 2 3 2 2 2" xfId="135" xr:uid="{00000000-0005-0000-0000-000019000000}"/>
    <cellStyle name="Normal 2 2 2 3 2 3" xfId="136" xr:uid="{00000000-0005-0000-0000-00001A000000}"/>
    <cellStyle name="Normal 2 2 2 3 3" xfId="72" xr:uid="{00000000-0005-0000-0000-00001B000000}"/>
    <cellStyle name="Normal 2 2 2 3 3 2" xfId="137" xr:uid="{00000000-0005-0000-0000-00001C000000}"/>
    <cellStyle name="Normal 2 2 2 3 4" xfId="138" xr:uid="{00000000-0005-0000-0000-00001D000000}"/>
    <cellStyle name="Normal 2 2 2 4" xfId="31" xr:uid="{00000000-0005-0000-0000-00001E000000}"/>
    <cellStyle name="Normal 2 2 2 4 2" xfId="84" xr:uid="{00000000-0005-0000-0000-00001F000000}"/>
    <cellStyle name="Normal 2 2 2 4 2 2" xfId="139" xr:uid="{00000000-0005-0000-0000-000020000000}"/>
    <cellStyle name="Normal 2 2 2 4 3" xfId="140" xr:uid="{00000000-0005-0000-0000-000021000000}"/>
    <cellStyle name="Normal 2 2 2 5" xfId="62" xr:uid="{00000000-0005-0000-0000-000022000000}"/>
    <cellStyle name="Normal 2 2 2 5 2" xfId="141" xr:uid="{00000000-0005-0000-0000-000023000000}"/>
    <cellStyle name="Normal 2 2 2 6" xfId="142" xr:uid="{00000000-0005-0000-0000-000024000000}"/>
    <cellStyle name="Normal 2 2 2 7" xfId="252" xr:uid="{00000000-0005-0000-0000-000025000000}"/>
    <cellStyle name="Normal 2 2 3" xfId="12" xr:uid="{00000000-0005-0000-0000-000026000000}"/>
    <cellStyle name="Normal 2 2 3 2" xfId="21" xr:uid="{00000000-0005-0000-0000-000027000000}"/>
    <cellStyle name="Normal 2 2 3 2 2" xfId="43" xr:uid="{00000000-0005-0000-0000-000028000000}"/>
    <cellStyle name="Normal 2 2 3 2 2 2" xfId="96" xr:uid="{00000000-0005-0000-0000-000029000000}"/>
    <cellStyle name="Normal 2 2 3 2 2 2 2" xfId="143" xr:uid="{00000000-0005-0000-0000-00002A000000}"/>
    <cellStyle name="Normal 2 2 3 2 2 3" xfId="144" xr:uid="{00000000-0005-0000-0000-00002B000000}"/>
    <cellStyle name="Normal 2 2 3 2 3" xfId="74" xr:uid="{00000000-0005-0000-0000-00002C000000}"/>
    <cellStyle name="Normal 2 2 3 2 3 2" xfId="145" xr:uid="{00000000-0005-0000-0000-00002D000000}"/>
    <cellStyle name="Normal 2 2 3 2 4" xfId="146" xr:uid="{00000000-0005-0000-0000-00002E000000}"/>
    <cellStyle name="Normal 2 2 3 3" xfId="33" xr:uid="{00000000-0005-0000-0000-00002F000000}"/>
    <cellStyle name="Normal 2 2 3 3 2" xfId="86" xr:uid="{00000000-0005-0000-0000-000030000000}"/>
    <cellStyle name="Normal 2 2 3 3 2 2" xfId="147" xr:uid="{00000000-0005-0000-0000-000031000000}"/>
    <cellStyle name="Normal 2 2 3 3 3" xfId="148" xr:uid="{00000000-0005-0000-0000-000032000000}"/>
    <cellStyle name="Normal 2 2 3 4" xfId="65" xr:uid="{00000000-0005-0000-0000-000033000000}"/>
    <cellStyle name="Normal 2 2 3 4 2" xfId="149" xr:uid="{00000000-0005-0000-0000-000034000000}"/>
    <cellStyle name="Normal 2 2 3 5" xfId="150" xr:uid="{00000000-0005-0000-0000-000035000000}"/>
    <cellStyle name="Normal 2 2 4" xfId="18" xr:uid="{00000000-0005-0000-0000-000036000000}"/>
    <cellStyle name="Normal 2 2 4 2" xfId="44" xr:uid="{00000000-0005-0000-0000-000037000000}"/>
    <cellStyle name="Normal 2 2 4 2 2" xfId="97" xr:uid="{00000000-0005-0000-0000-000038000000}"/>
    <cellStyle name="Normal 2 2 4 2 2 2" xfId="151" xr:uid="{00000000-0005-0000-0000-000039000000}"/>
    <cellStyle name="Normal 2 2 4 2 3" xfId="152" xr:uid="{00000000-0005-0000-0000-00003A000000}"/>
    <cellStyle name="Normal 2 2 4 3" xfId="71" xr:uid="{00000000-0005-0000-0000-00003B000000}"/>
    <cellStyle name="Normal 2 2 4 3 2" xfId="153" xr:uid="{00000000-0005-0000-0000-00003C000000}"/>
    <cellStyle name="Normal 2 2 4 4" xfId="154" xr:uid="{00000000-0005-0000-0000-00003D000000}"/>
    <cellStyle name="Normal 2 2 5" xfId="30" xr:uid="{00000000-0005-0000-0000-00003E000000}"/>
    <cellStyle name="Normal 2 2 5 2" xfId="83" xr:uid="{00000000-0005-0000-0000-00003F000000}"/>
    <cellStyle name="Normal 2 2 5 2 2" xfId="155" xr:uid="{00000000-0005-0000-0000-000040000000}"/>
    <cellStyle name="Normal 2 2 5 3" xfId="156" xr:uid="{00000000-0005-0000-0000-000041000000}"/>
    <cellStyle name="Normal 2 2 6" xfId="59" xr:uid="{00000000-0005-0000-0000-000042000000}"/>
    <cellStyle name="Normal 2 2 6 2" xfId="157" xr:uid="{00000000-0005-0000-0000-000043000000}"/>
    <cellStyle name="Normal 2 2 7" xfId="158" xr:uid="{00000000-0005-0000-0000-000044000000}"/>
    <cellStyle name="Normal 2 2 8" xfId="249" xr:uid="{00000000-0005-0000-0000-000045000000}"/>
    <cellStyle name="Normal 2 3" xfId="7" xr:uid="{00000000-0005-0000-0000-000046000000}"/>
    <cellStyle name="Normal 2 3 2" xfId="14" xr:uid="{00000000-0005-0000-0000-000047000000}"/>
    <cellStyle name="Normal 2 3 2 2" xfId="23" xr:uid="{00000000-0005-0000-0000-000048000000}"/>
    <cellStyle name="Normal 2 3 2 2 2" xfId="45" xr:uid="{00000000-0005-0000-0000-000049000000}"/>
    <cellStyle name="Normal 2 3 2 2 2 2" xfId="98" xr:uid="{00000000-0005-0000-0000-00004A000000}"/>
    <cellStyle name="Normal 2 3 2 2 2 2 2" xfId="159" xr:uid="{00000000-0005-0000-0000-00004B000000}"/>
    <cellStyle name="Normal 2 3 2 2 2 3" xfId="160" xr:uid="{00000000-0005-0000-0000-00004C000000}"/>
    <cellStyle name="Normal 2 3 2 2 3" xfId="76" xr:uid="{00000000-0005-0000-0000-00004D000000}"/>
    <cellStyle name="Normal 2 3 2 2 3 2" xfId="161" xr:uid="{00000000-0005-0000-0000-00004E000000}"/>
    <cellStyle name="Normal 2 3 2 2 4" xfId="162" xr:uid="{00000000-0005-0000-0000-00004F000000}"/>
    <cellStyle name="Normal 2 3 2 3" xfId="35" xr:uid="{00000000-0005-0000-0000-000050000000}"/>
    <cellStyle name="Normal 2 3 2 3 2" xfId="88" xr:uid="{00000000-0005-0000-0000-000051000000}"/>
    <cellStyle name="Normal 2 3 2 3 2 2" xfId="163" xr:uid="{00000000-0005-0000-0000-000052000000}"/>
    <cellStyle name="Normal 2 3 2 3 3" xfId="164" xr:uid="{00000000-0005-0000-0000-000053000000}"/>
    <cellStyle name="Normal 2 3 2 4" xfId="67" xr:uid="{00000000-0005-0000-0000-000054000000}"/>
    <cellStyle name="Normal 2 3 2 4 2" xfId="165" xr:uid="{00000000-0005-0000-0000-000055000000}"/>
    <cellStyle name="Normal 2 3 2 5" xfId="166" xr:uid="{00000000-0005-0000-0000-000056000000}"/>
    <cellStyle name="Normal 2 3 3" xfId="22" xr:uid="{00000000-0005-0000-0000-000057000000}"/>
    <cellStyle name="Normal 2 3 3 2" xfId="46" xr:uid="{00000000-0005-0000-0000-000058000000}"/>
    <cellStyle name="Normal 2 3 3 2 2" xfId="99" xr:uid="{00000000-0005-0000-0000-000059000000}"/>
    <cellStyle name="Normal 2 3 3 2 2 2" xfId="167" xr:uid="{00000000-0005-0000-0000-00005A000000}"/>
    <cellStyle name="Normal 2 3 3 2 3" xfId="168" xr:uid="{00000000-0005-0000-0000-00005B000000}"/>
    <cellStyle name="Normal 2 3 3 3" xfId="75" xr:uid="{00000000-0005-0000-0000-00005C000000}"/>
    <cellStyle name="Normal 2 3 3 3 2" xfId="169" xr:uid="{00000000-0005-0000-0000-00005D000000}"/>
    <cellStyle name="Normal 2 3 3 4" xfId="170" xr:uid="{00000000-0005-0000-0000-00005E000000}"/>
    <cellStyle name="Normal 2 3 4" xfId="34" xr:uid="{00000000-0005-0000-0000-00005F000000}"/>
    <cellStyle name="Normal 2 3 4 2" xfId="87" xr:uid="{00000000-0005-0000-0000-000060000000}"/>
    <cellStyle name="Normal 2 3 4 2 2" xfId="171" xr:uid="{00000000-0005-0000-0000-000061000000}"/>
    <cellStyle name="Normal 2 3 4 3" xfId="172" xr:uid="{00000000-0005-0000-0000-000062000000}"/>
    <cellStyle name="Normal 2 3 5" xfId="61" xr:uid="{00000000-0005-0000-0000-000063000000}"/>
    <cellStyle name="Normal 2 3 5 2" xfId="173" xr:uid="{00000000-0005-0000-0000-000064000000}"/>
    <cellStyle name="Normal 2 3 6" xfId="174" xr:uid="{00000000-0005-0000-0000-000065000000}"/>
    <cellStyle name="Normal 2 3 7" xfId="251" xr:uid="{00000000-0005-0000-0000-000066000000}"/>
    <cellStyle name="Normal 2 4" xfId="11" xr:uid="{00000000-0005-0000-0000-000067000000}"/>
    <cellStyle name="Normal 2 4 2" xfId="24" xr:uid="{00000000-0005-0000-0000-000068000000}"/>
    <cellStyle name="Normal 2 4 2 2" xfId="47" xr:uid="{00000000-0005-0000-0000-000069000000}"/>
    <cellStyle name="Normal 2 4 2 2 2" xfId="100" xr:uid="{00000000-0005-0000-0000-00006A000000}"/>
    <cellStyle name="Normal 2 4 2 2 2 2" xfId="175" xr:uid="{00000000-0005-0000-0000-00006B000000}"/>
    <cellStyle name="Normal 2 4 2 2 3" xfId="176" xr:uid="{00000000-0005-0000-0000-00006C000000}"/>
    <cellStyle name="Normal 2 4 2 3" xfId="77" xr:uid="{00000000-0005-0000-0000-00006D000000}"/>
    <cellStyle name="Normal 2 4 2 3 2" xfId="177" xr:uid="{00000000-0005-0000-0000-00006E000000}"/>
    <cellStyle name="Normal 2 4 2 4" xfId="178" xr:uid="{00000000-0005-0000-0000-00006F000000}"/>
    <cellStyle name="Normal 2 4 3" xfId="36" xr:uid="{00000000-0005-0000-0000-000070000000}"/>
    <cellStyle name="Normal 2 4 3 2" xfId="89" xr:uid="{00000000-0005-0000-0000-000071000000}"/>
    <cellStyle name="Normal 2 4 3 2 2" xfId="179" xr:uid="{00000000-0005-0000-0000-000072000000}"/>
    <cellStyle name="Normal 2 4 3 3" xfId="180" xr:uid="{00000000-0005-0000-0000-000073000000}"/>
    <cellStyle name="Normal 2 4 4" xfId="64" xr:uid="{00000000-0005-0000-0000-000074000000}"/>
    <cellStyle name="Normal 2 4 4 2" xfId="181" xr:uid="{00000000-0005-0000-0000-000075000000}"/>
    <cellStyle name="Normal 2 4 5" xfId="182" xr:uid="{00000000-0005-0000-0000-000076000000}"/>
    <cellStyle name="Normal 2 5" xfId="17" xr:uid="{00000000-0005-0000-0000-000077000000}"/>
    <cellStyle name="Normal 2 5 2" xfId="48" xr:uid="{00000000-0005-0000-0000-000078000000}"/>
    <cellStyle name="Normal 2 5 2 2" xfId="101" xr:uid="{00000000-0005-0000-0000-000079000000}"/>
    <cellStyle name="Normal 2 5 2 2 2" xfId="183" xr:uid="{00000000-0005-0000-0000-00007A000000}"/>
    <cellStyle name="Normal 2 5 2 3" xfId="184" xr:uid="{00000000-0005-0000-0000-00007B000000}"/>
    <cellStyle name="Normal 2 5 3" xfId="70" xr:uid="{00000000-0005-0000-0000-00007C000000}"/>
    <cellStyle name="Normal 2 5 3 2" xfId="185" xr:uid="{00000000-0005-0000-0000-00007D000000}"/>
    <cellStyle name="Normal 2 5 4" xfId="186" xr:uid="{00000000-0005-0000-0000-00007E000000}"/>
    <cellStyle name="Normal 2 6" xfId="29" xr:uid="{00000000-0005-0000-0000-00007F000000}"/>
    <cellStyle name="Normal 2 6 2" xfId="82" xr:uid="{00000000-0005-0000-0000-000080000000}"/>
    <cellStyle name="Normal 2 6 2 2" xfId="187" xr:uid="{00000000-0005-0000-0000-000081000000}"/>
    <cellStyle name="Normal 2 6 3" xfId="188" xr:uid="{00000000-0005-0000-0000-000082000000}"/>
    <cellStyle name="Normal 2 7" xfId="58" xr:uid="{00000000-0005-0000-0000-000083000000}"/>
    <cellStyle name="Normal 2 7 2" xfId="189" xr:uid="{00000000-0005-0000-0000-000084000000}"/>
    <cellStyle name="Normal 2 8" xfId="190" xr:uid="{00000000-0005-0000-0000-000085000000}"/>
    <cellStyle name="Normal 2 9" xfId="248" xr:uid="{00000000-0005-0000-0000-000086000000}"/>
    <cellStyle name="Normal 3" xfId="6" xr:uid="{00000000-0005-0000-0000-000087000000}"/>
    <cellStyle name="Normal 3 2" xfId="9" xr:uid="{00000000-0005-0000-0000-000088000000}"/>
    <cellStyle name="Normal 3 2 2" xfId="16" xr:uid="{00000000-0005-0000-0000-000089000000}"/>
    <cellStyle name="Normal 3 2 2 2" xfId="27" xr:uid="{00000000-0005-0000-0000-00008A000000}"/>
    <cellStyle name="Normal 3 2 2 2 2" xfId="49" xr:uid="{00000000-0005-0000-0000-00008B000000}"/>
    <cellStyle name="Normal 3 2 2 2 2 2" xfId="102" xr:uid="{00000000-0005-0000-0000-00008C000000}"/>
    <cellStyle name="Normal 3 2 2 2 2 2 2" xfId="191" xr:uid="{00000000-0005-0000-0000-00008D000000}"/>
    <cellStyle name="Normal 3 2 2 2 2 3" xfId="192" xr:uid="{00000000-0005-0000-0000-00008E000000}"/>
    <cellStyle name="Normal 3 2 2 2 3" xfId="80" xr:uid="{00000000-0005-0000-0000-00008F000000}"/>
    <cellStyle name="Normal 3 2 2 2 3 2" xfId="193" xr:uid="{00000000-0005-0000-0000-000090000000}"/>
    <cellStyle name="Normal 3 2 2 2 4" xfId="194" xr:uid="{00000000-0005-0000-0000-000091000000}"/>
    <cellStyle name="Normal 3 2 2 3" xfId="39" xr:uid="{00000000-0005-0000-0000-000092000000}"/>
    <cellStyle name="Normal 3 2 2 3 2" xfId="92" xr:uid="{00000000-0005-0000-0000-000093000000}"/>
    <cellStyle name="Normal 3 2 2 3 2 2" xfId="195" xr:uid="{00000000-0005-0000-0000-000094000000}"/>
    <cellStyle name="Normal 3 2 2 3 3" xfId="196" xr:uid="{00000000-0005-0000-0000-000095000000}"/>
    <cellStyle name="Normal 3 2 2 4" xfId="69" xr:uid="{00000000-0005-0000-0000-000096000000}"/>
    <cellStyle name="Normal 3 2 2 4 2" xfId="197" xr:uid="{00000000-0005-0000-0000-000097000000}"/>
    <cellStyle name="Normal 3 2 2 5" xfId="198" xr:uid="{00000000-0005-0000-0000-000098000000}"/>
    <cellStyle name="Normal 3 2 3" xfId="26" xr:uid="{00000000-0005-0000-0000-000099000000}"/>
    <cellStyle name="Normal 3 2 3 2" xfId="50" xr:uid="{00000000-0005-0000-0000-00009A000000}"/>
    <cellStyle name="Normal 3 2 3 2 2" xfId="103" xr:uid="{00000000-0005-0000-0000-00009B000000}"/>
    <cellStyle name="Normal 3 2 3 2 2 2" xfId="199" xr:uid="{00000000-0005-0000-0000-00009C000000}"/>
    <cellStyle name="Normal 3 2 3 2 3" xfId="200" xr:uid="{00000000-0005-0000-0000-00009D000000}"/>
    <cellStyle name="Normal 3 2 3 3" xfId="79" xr:uid="{00000000-0005-0000-0000-00009E000000}"/>
    <cellStyle name="Normal 3 2 3 3 2" xfId="201" xr:uid="{00000000-0005-0000-0000-00009F000000}"/>
    <cellStyle name="Normal 3 2 3 4" xfId="202" xr:uid="{00000000-0005-0000-0000-0000A0000000}"/>
    <cellStyle name="Normal 3 2 4" xfId="38" xr:uid="{00000000-0005-0000-0000-0000A1000000}"/>
    <cellStyle name="Normal 3 2 4 2" xfId="91" xr:uid="{00000000-0005-0000-0000-0000A2000000}"/>
    <cellStyle name="Normal 3 2 4 2 2" xfId="203" xr:uid="{00000000-0005-0000-0000-0000A3000000}"/>
    <cellStyle name="Normal 3 2 4 3" xfId="204" xr:uid="{00000000-0005-0000-0000-0000A4000000}"/>
    <cellStyle name="Normal 3 2 5" xfId="63" xr:uid="{00000000-0005-0000-0000-0000A5000000}"/>
    <cellStyle name="Normal 3 2 5 2" xfId="205" xr:uid="{00000000-0005-0000-0000-0000A6000000}"/>
    <cellStyle name="Normal 3 2 6" xfId="206" xr:uid="{00000000-0005-0000-0000-0000A7000000}"/>
    <cellStyle name="Normal 3 2 7" xfId="253" xr:uid="{00000000-0005-0000-0000-0000A8000000}"/>
    <cellStyle name="Normal 3 3" xfId="15" xr:uid="{00000000-0005-0000-0000-0000A9000000}"/>
    <cellStyle name="Normal 3 3 2" xfId="28" xr:uid="{00000000-0005-0000-0000-0000AA000000}"/>
    <cellStyle name="Normal 3 3 2 2" xfId="51" xr:uid="{00000000-0005-0000-0000-0000AB000000}"/>
    <cellStyle name="Normal 3 3 2 2 2" xfId="104" xr:uid="{00000000-0005-0000-0000-0000AC000000}"/>
    <cellStyle name="Normal 3 3 2 2 2 2" xfId="207" xr:uid="{00000000-0005-0000-0000-0000AD000000}"/>
    <cellStyle name="Normal 3 3 2 2 3" xfId="208" xr:uid="{00000000-0005-0000-0000-0000AE000000}"/>
    <cellStyle name="Normal 3 3 2 3" xfId="81" xr:uid="{00000000-0005-0000-0000-0000AF000000}"/>
    <cellStyle name="Normal 3 3 2 3 2" xfId="209" xr:uid="{00000000-0005-0000-0000-0000B0000000}"/>
    <cellStyle name="Normal 3 3 2 4" xfId="210" xr:uid="{00000000-0005-0000-0000-0000B1000000}"/>
    <cellStyle name="Normal 3 3 3" xfId="40" xr:uid="{00000000-0005-0000-0000-0000B2000000}"/>
    <cellStyle name="Normal 3 3 3 2" xfId="93" xr:uid="{00000000-0005-0000-0000-0000B3000000}"/>
    <cellStyle name="Normal 3 3 3 2 2" xfId="211" xr:uid="{00000000-0005-0000-0000-0000B4000000}"/>
    <cellStyle name="Normal 3 3 3 3" xfId="212" xr:uid="{00000000-0005-0000-0000-0000B5000000}"/>
    <cellStyle name="Normal 3 3 4" xfId="68" xr:uid="{00000000-0005-0000-0000-0000B6000000}"/>
    <cellStyle name="Normal 3 3 4 2" xfId="213" xr:uid="{00000000-0005-0000-0000-0000B7000000}"/>
    <cellStyle name="Normal 3 3 5" xfId="214" xr:uid="{00000000-0005-0000-0000-0000B8000000}"/>
    <cellStyle name="Normal 3 4" xfId="25" xr:uid="{00000000-0005-0000-0000-0000B9000000}"/>
    <cellStyle name="Normal 3 4 2" xfId="52" xr:uid="{00000000-0005-0000-0000-0000BA000000}"/>
    <cellStyle name="Normal 3 4 2 2" xfId="105" xr:uid="{00000000-0005-0000-0000-0000BB000000}"/>
    <cellStyle name="Normal 3 4 2 2 2" xfId="215" xr:uid="{00000000-0005-0000-0000-0000BC000000}"/>
    <cellStyle name="Normal 3 4 2 3" xfId="216" xr:uid="{00000000-0005-0000-0000-0000BD000000}"/>
    <cellStyle name="Normal 3 4 3" xfId="78" xr:uid="{00000000-0005-0000-0000-0000BE000000}"/>
    <cellStyle name="Normal 3 4 3 2" xfId="217" xr:uid="{00000000-0005-0000-0000-0000BF000000}"/>
    <cellStyle name="Normal 3 4 4" xfId="218" xr:uid="{00000000-0005-0000-0000-0000C0000000}"/>
    <cellStyle name="Normal 3 5" xfId="37" xr:uid="{00000000-0005-0000-0000-0000C1000000}"/>
    <cellStyle name="Normal 3 5 2" xfId="90" xr:uid="{00000000-0005-0000-0000-0000C2000000}"/>
    <cellStyle name="Normal 3 5 2 2" xfId="219" xr:uid="{00000000-0005-0000-0000-0000C3000000}"/>
    <cellStyle name="Normal 3 5 3" xfId="220" xr:uid="{00000000-0005-0000-0000-0000C4000000}"/>
    <cellStyle name="Normal 3 6" xfId="60" xr:uid="{00000000-0005-0000-0000-0000C5000000}"/>
    <cellStyle name="Normal 3 6 2" xfId="221" xr:uid="{00000000-0005-0000-0000-0000C6000000}"/>
    <cellStyle name="Normal 3 7" xfId="222" xr:uid="{00000000-0005-0000-0000-0000C7000000}"/>
    <cellStyle name="Normal 3 8" xfId="250" xr:uid="{00000000-0005-0000-0000-0000C8000000}"/>
    <cellStyle name="Normal 4" xfId="54" xr:uid="{00000000-0005-0000-0000-0000C9000000}"/>
    <cellStyle name="Normal 5" xfId="55" xr:uid="{00000000-0005-0000-0000-0000CA000000}"/>
    <cellStyle name="Normal 5 2" xfId="56" xr:uid="{00000000-0005-0000-0000-0000CB000000}"/>
    <cellStyle name="Normal 5 2 2" xfId="53" xr:uid="{00000000-0005-0000-0000-0000CC000000}"/>
    <cellStyle name="Normal 5 2 2 10" xfId="223" xr:uid="{00000000-0005-0000-0000-0000CD000000}"/>
    <cellStyle name="Normal 5 2 2 11" xfId="256" xr:uid="{00000000-0005-0000-0000-0000CE000000}"/>
    <cellStyle name="Normal 5 2 2 2" xfId="57" xr:uid="{00000000-0005-0000-0000-0000CF000000}"/>
    <cellStyle name="Normal 5 2 2 2 2" xfId="109" xr:uid="{00000000-0005-0000-0000-0000D0000000}"/>
    <cellStyle name="Normal 5 2 2 2 2 2" xfId="224" xr:uid="{00000000-0005-0000-0000-0000D1000000}"/>
    <cellStyle name="Normal 5 2 2 2 2 3" xfId="258" xr:uid="{00000000-0005-0000-0000-0000D2000000}"/>
    <cellStyle name="Normal 5 2 2 2 3" xfId="225" xr:uid="{00000000-0005-0000-0000-0000D3000000}"/>
    <cellStyle name="Normal 5 2 2 2 4" xfId="257" xr:uid="{00000000-0005-0000-0000-0000D4000000}"/>
    <cellStyle name="Normal 5 2 2 3" xfId="106" xr:uid="{00000000-0005-0000-0000-0000D5000000}"/>
    <cellStyle name="Normal 5 2 2 3 2" xfId="226" xr:uid="{00000000-0005-0000-0000-0000D6000000}"/>
    <cellStyle name="Normal 5 2 2 4" xfId="110" xr:uid="{00000000-0005-0000-0000-0000D7000000}"/>
    <cellStyle name="Normal 5 2 2 4 2" xfId="114" xr:uid="{00000000-0005-0000-0000-0000D8000000}"/>
    <cellStyle name="Normal 5 2 2 4 2 2" xfId="227" xr:uid="{00000000-0005-0000-0000-0000D9000000}"/>
    <cellStyle name="Normal 5 2 2 4 3" xfId="115" xr:uid="{00000000-0005-0000-0000-0000DA000000}"/>
    <cellStyle name="Normal 5 2 2 4 3 2" xfId="228" xr:uid="{00000000-0005-0000-0000-0000DB000000}"/>
    <cellStyle name="Normal 5 2 2 4 4" xfId="116" xr:uid="{00000000-0005-0000-0000-0000DC000000}"/>
    <cellStyle name="Normal 5 2 2 4 4 2" xfId="229" xr:uid="{00000000-0005-0000-0000-0000DD000000}"/>
    <cellStyle name="Normal 5 2 2 4 5" xfId="118" xr:uid="{00000000-0005-0000-0000-0000DE000000}"/>
    <cellStyle name="Normal 5 2 2 4 5 2" xfId="230" xr:uid="{00000000-0005-0000-0000-0000DF000000}"/>
    <cellStyle name="Normal 5 2 2 4 6" xfId="231" xr:uid="{00000000-0005-0000-0000-0000E0000000}"/>
    <cellStyle name="Normal 5 2 2 5" xfId="117" xr:uid="{00000000-0005-0000-0000-0000E1000000}"/>
    <cellStyle name="Normal 5 2 2 5 2" xfId="232" xr:uid="{00000000-0005-0000-0000-0000E2000000}"/>
    <cellStyle name="Normal 5 2 2 6" xfId="120" xr:uid="{00000000-0005-0000-0000-0000E3000000}"/>
    <cellStyle name="Normal 5 2 2 6 2" xfId="233" xr:uid="{00000000-0005-0000-0000-0000E4000000}"/>
    <cellStyle name="Normal 5 2 2 7" xfId="121" xr:uid="{00000000-0005-0000-0000-0000E5000000}"/>
    <cellStyle name="Normal 5 2 2 7 2" xfId="234" xr:uid="{00000000-0005-0000-0000-0000E6000000}"/>
    <cellStyle name="Normal 5 2 2 8" xfId="124" xr:uid="{00000000-0005-0000-0000-0000E7000000}"/>
    <cellStyle name="Normal 5 2 2 8 2" xfId="235" xr:uid="{00000000-0005-0000-0000-0000E8000000}"/>
    <cellStyle name="Normal 5 2 2 9" xfId="126" xr:uid="{00000000-0005-0000-0000-0000E9000000}"/>
    <cellStyle name="Normal 5 2 2 9 2" xfId="236" xr:uid="{00000000-0005-0000-0000-0000EA000000}"/>
    <cellStyle name="Normal 5 2 3" xfId="108" xr:uid="{00000000-0005-0000-0000-0000EB000000}"/>
    <cellStyle name="Normal 5 2 3 2" xfId="237" xr:uid="{00000000-0005-0000-0000-0000EC000000}"/>
    <cellStyle name="Normal 5 2 4" xfId="238" xr:uid="{00000000-0005-0000-0000-0000ED000000}"/>
    <cellStyle name="Normal 5 2 5" xfId="255" xr:uid="{00000000-0005-0000-0000-0000EE000000}"/>
    <cellStyle name="Normal 5 3" xfId="107" xr:uid="{00000000-0005-0000-0000-0000EF000000}"/>
    <cellStyle name="Normal 5 3 2" xfId="239" xr:uid="{00000000-0005-0000-0000-0000F0000000}"/>
    <cellStyle name="Normal 5 4" xfId="240" xr:uid="{00000000-0005-0000-0000-0000F1000000}"/>
    <cellStyle name="Normal 5 5" xfId="254" xr:uid="{00000000-0005-0000-0000-0000F2000000}"/>
    <cellStyle name="Normal 6" xfId="111" xr:uid="{00000000-0005-0000-0000-0000F3000000}"/>
    <cellStyle name="Normal 6 2" xfId="241" xr:uid="{00000000-0005-0000-0000-0000F4000000}"/>
    <cellStyle name="Normal 6 3" xfId="259" xr:uid="{00000000-0005-0000-0000-0000F5000000}"/>
    <cellStyle name="Normal 7" xfId="119" xr:uid="{00000000-0005-0000-0000-0000F6000000}"/>
    <cellStyle name="Normal 7 2" xfId="122" xr:uid="{00000000-0005-0000-0000-0000F7000000}"/>
    <cellStyle name="Normal 7 2 2" xfId="242" xr:uid="{00000000-0005-0000-0000-0000F8000000}"/>
    <cellStyle name="Normal 7 3" xfId="123" xr:uid="{00000000-0005-0000-0000-0000F9000000}"/>
    <cellStyle name="Normal 7 3 2" xfId="243" xr:uid="{00000000-0005-0000-0000-0000FA000000}"/>
    <cellStyle name="Normal 7 4" xfId="125" xr:uid="{00000000-0005-0000-0000-0000FB000000}"/>
    <cellStyle name="Normal 7 4 2" xfId="244" xr:uid="{00000000-0005-0000-0000-0000FC000000}"/>
    <cellStyle name="Normal 7 5" xfId="245" xr:uid="{00000000-0005-0000-0000-0000FD000000}"/>
    <cellStyle name="Normal 7 6" xfId="260" xr:uid="{00000000-0005-0000-0000-0000FE000000}"/>
    <cellStyle name="Normal_Colloscope  07 - 08 grilles" xfId="2" xr:uid="{00000000-0005-0000-0000-0000FF000000}"/>
    <cellStyle name="Normal_COLSCOP2" xfId="3" xr:uid="{00000000-0005-0000-0000-000001010000}"/>
    <cellStyle name="Style 1" xfId="112" xr:uid="{00000000-0005-0000-0000-000003010000}"/>
    <cellStyle name="Style 1 2" xfId="246" xr:uid="{00000000-0005-0000-0000-000004010000}"/>
    <cellStyle name="Style 1 3" xfId="261" xr:uid="{00000000-0005-0000-0000-000005010000}"/>
    <cellStyle name="Style 2" xfId="113" xr:uid="{00000000-0005-0000-0000-000006010000}"/>
    <cellStyle name="Style 2 2" xfId="247" xr:uid="{00000000-0005-0000-0000-000007010000}"/>
    <cellStyle name="Style 2 3" xfId="262" xr:uid="{00000000-0005-0000-0000-000008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3FF23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23232"/>
    </indexed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zoomScale="75" zoomScaleNormal="75" workbookViewId="0">
      <selection activeCell="M9" sqref="M9"/>
    </sheetView>
  </sheetViews>
  <sheetFormatPr baseColWidth="10" defaultColWidth="10.33203125" defaultRowHeight="15.6" x14ac:dyDescent="0.3"/>
  <cols>
    <col min="1" max="1" width="3.33203125" style="39" customWidth="1"/>
    <col min="2" max="2" width="5.109375" style="1" customWidth="1"/>
    <col min="3" max="3" width="4.109375" style="1" customWidth="1"/>
    <col min="4" max="4" width="10" style="1" customWidth="1"/>
    <col min="5" max="5" width="3.5546875" style="1" customWidth="1"/>
    <col min="6" max="6" width="13" style="1" customWidth="1"/>
    <col min="7" max="7" width="7.44140625" style="1" customWidth="1"/>
    <col min="8" max="8" width="12.88671875" style="1" hidden="1" customWidth="1"/>
    <col min="9" max="9" width="13" style="1" hidden="1" customWidth="1"/>
    <col min="10" max="10" width="13.109375" style="1" hidden="1" customWidth="1"/>
    <col min="11" max="11" width="17.88671875" style="1" customWidth="1"/>
    <col min="12" max="12" width="11.44140625" style="1" customWidth="1"/>
    <col min="13" max="13" width="30" style="1" customWidth="1"/>
    <col min="14" max="14" width="12" style="39" customWidth="1"/>
    <col min="15" max="15" width="48.88671875" style="1" customWidth="1"/>
    <col min="16" max="16" width="33.44140625" style="39" customWidth="1"/>
    <col min="17" max="17" width="63.21875" style="39" customWidth="1"/>
    <col min="18" max="18" width="20.5546875" style="1" customWidth="1"/>
    <col min="19" max="16384" width="10.33203125" style="1"/>
  </cols>
  <sheetData>
    <row r="1" spans="1:17" ht="30.75" customHeight="1" thickBot="1" x14ac:dyDescent="0.35">
      <c r="A1" s="145" t="s">
        <v>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  <c r="N1" s="60"/>
      <c r="O1" s="39"/>
    </row>
    <row r="2" spans="1:17" ht="17.399999999999999" thickBot="1" x14ac:dyDescent="0.45">
      <c r="H2" s="148" t="s">
        <v>15</v>
      </c>
      <c r="I2" s="149"/>
      <c r="J2" s="150"/>
      <c r="K2" s="39"/>
      <c r="L2" s="39"/>
      <c r="M2" s="39"/>
      <c r="O2" s="39"/>
    </row>
    <row r="3" spans="1:17" ht="21.6" thickBot="1" x14ac:dyDescent="0.55000000000000004">
      <c r="B3" s="3"/>
      <c r="C3" s="151" t="s">
        <v>57</v>
      </c>
      <c r="D3" s="151"/>
      <c r="E3" s="151"/>
      <c r="F3" s="151"/>
      <c r="G3" s="3"/>
      <c r="H3" s="119" t="s">
        <v>13</v>
      </c>
      <c r="I3" s="120" t="s">
        <v>10</v>
      </c>
      <c r="J3" s="121" t="s">
        <v>11</v>
      </c>
      <c r="K3" s="130" t="s">
        <v>9</v>
      </c>
      <c r="L3" s="122" t="s">
        <v>14</v>
      </c>
      <c r="M3" s="122" t="s">
        <v>23</v>
      </c>
      <c r="N3" s="50" t="s">
        <v>55</v>
      </c>
      <c r="O3" s="157" t="s">
        <v>20</v>
      </c>
      <c r="P3" s="50" t="s">
        <v>81</v>
      </c>
      <c r="Q3" s="50" t="s">
        <v>25</v>
      </c>
    </row>
    <row r="4" spans="1:17" ht="19.2" thickBot="1" x14ac:dyDescent="0.5">
      <c r="C4" s="152" t="s">
        <v>0</v>
      </c>
      <c r="D4" s="153"/>
      <c r="E4" s="152" t="s">
        <v>1</v>
      </c>
      <c r="F4" s="153"/>
      <c r="G4" s="4"/>
      <c r="H4" s="68"/>
      <c r="I4" s="69"/>
      <c r="J4" s="70"/>
      <c r="K4" s="68"/>
      <c r="L4" s="71"/>
      <c r="M4" s="72"/>
      <c r="N4" s="59"/>
      <c r="O4" s="158"/>
      <c r="P4" s="154"/>
      <c r="Q4" s="35"/>
    </row>
    <row r="5" spans="1:17" ht="18.600000000000001" x14ac:dyDescent="0.45">
      <c r="B5" s="129">
        <v>1</v>
      </c>
      <c r="C5" s="5">
        <v>1</v>
      </c>
      <c r="D5" s="6">
        <v>45536</v>
      </c>
      <c r="E5" s="7" t="s">
        <v>2</v>
      </c>
      <c r="F5" s="8">
        <v>45540</v>
      </c>
      <c r="G5" s="9"/>
      <c r="H5" s="73"/>
      <c r="I5" s="64"/>
      <c r="J5" s="74"/>
      <c r="K5" s="76"/>
      <c r="L5" s="75"/>
      <c r="M5" s="75"/>
      <c r="N5" s="117" t="s">
        <v>69</v>
      </c>
      <c r="O5" s="45" t="s">
        <v>72</v>
      </c>
      <c r="P5" s="165"/>
      <c r="Q5" s="51" t="s">
        <v>26</v>
      </c>
    </row>
    <row r="6" spans="1:17" ht="18.600000000000001" x14ac:dyDescent="0.45">
      <c r="B6" s="10">
        <v>2</v>
      </c>
      <c r="C6" s="10">
        <f t="shared" ref="C6:C11" si="0">C5+1</f>
        <v>2</v>
      </c>
      <c r="D6" s="11">
        <f t="shared" ref="D6:D11" si="1">D5+7</f>
        <v>45543</v>
      </c>
      <c r="E6" s="12" t="s">
        <v>2</v>
      </c>
      <c r="F6" s="13">
        <f t="shared" ref="F6:F11" si="2">F5+7</f>
        <v>45547</v>
      </c>
      <c r="G6" s="9"/>
      <c r="H6" s="73"/>
      <c r="I6" s="64"/>
      <c r="J6" s="74"/>
      <c r="K6" s="76"/>
      <c r="L6" s="75"/>
      <c r="M6" s="75"/>
      <c r="N6" s="116" t="s">
        <v>50</v>
      </c>
      <c r="O6" s="159" t="s">
        <v>22</v>
      </c>
      <c r="P6" s="52"/>
      <c r="Q6" s="51" t="s">
        <v>60</v>
      </c>
    </row>
    <row r="7" spans="1:17" ht="18.600000000000001" x14ac:dyDescent="0.45">
      <c r="B7" s="10">
        <v>3</v>
      </c>
      <c r="C7" s="10">
        <f t="shared" si="0"/>
        <v>3</v>
      </c>
      <c r="D7" s="11">
        <f t="shared" si="1"/>
        <v>45550</v>
      </c>
      <c r="E7" s="12" t="s">
        <v>2</v>
      </c>
      <c r="F7" s="13">
        <f t="shared" si="2"/>
        <v>45554</v>
      </c>
      <c r="G7" s="16"/>
      <c r="H7" s="77"/>
      <c r="I7" s="78" t="s">
        <v>45</v>
      </c>
      <c r="J7" s="74" t="s">
        <v>37</v>
      </c>
      <c r="K7" s="76"/>
      <c r="L7" s="75"/>
      <c r="M7" s="79" t="s">
        <v>18</v>
      </c>
      <c r="N7" s="138" t="s">
        <v>62</v>
      </c>
      <c r="O7" s="159" t="s">
        <v>64</v>
      </c>
      <c r="P7" s="52" t="s">
        <v>82</v>
      </c>
      <c r="Q7" s="51" t="s">
        <v>61</v>
      </c>
    </row>
    <row r="8" spans="1:17" ht="18.600000000000001" x14ac:dyDescent="0.45">
      <c r="B8" s="10">
        <v>4</v>
      </c>
      <c r="C8" s="10">
        <f t="shared" si="0"/>
        <v>4</v>
      </c>
      <c r="D8" s="11">
        <f t="shared" si="1"/>
        <v>45557</v>
      </c>
      <c r="E8" s="12" t="s">
        <v>2</v>
      </c>
      <c r="F8" s="13">
        <f t="shared" si="2"/>
        <v>45561</v>
      </c>
      <c r="G8" s="16"/>
      <c r="H8" s="73"/>
      <c r="I8" s="64" t="s">
        <v>46</v>
      </c>
      <c r="J8" s="74" t="s">
        <v>51</v>
      </c>
      <c r="K8" s="76" t="s">
        <v>16</v>
      </c>
      <c r="L8" s="75"/>
      <c r="M8" s="80"/>
      <c r="N8" s="118" t="s">
        <v>38</v>
      </c>
      <c r="O8" s="159" t="s">
        <v>21</v>
      </c>
      <c r="P8" s="52" t="s">
        <v>83</v>
      </c>
      <c r="Q8" s="51" t="s">
        <v>63</v>
      </c>
    </row>
    <row r="9" spans="1:17" ht="18.600000000000001" x14ac:dyDescent="0.45">
      <c r="B9" s="10">
        <v>5</v>
      </c>
      <c r="C9" s="10">
        <f t="shared" si="0"/>
        <v>5</v>
      </c>
      <c r="D9" s="11">
        <f>D8+7</f>
        <v>45564</v>
      </c>
      <c r="E9" s="12" t="s">
        <v>2</v>
      </c>
      <c r="F9" s="13">
        <f t="shared" si="2"/>
        <v>45568</v>
      </c>
      <c r="G9" s="16"/>
      <c r="H9" s="73"/>
      <c r="I9" s="64"/>
      <c r="J9" s="74"/>
      <c r="K9" s="76"/>
      <c r="L9" s="75"/>
      <c r="M9" s="79" t="s">
        <v>17</v>
      </c>
      <c r="N9" s="117" t="s">
        <v>68</v>
      </c>
      <c r="O9" s="159" t="s">
        <v>66</v>
      </c>
      <c r="P9" s="52" t="s">
        <v>84</v>
      </c>
      <c r="Q9" s="51" t="s">
        <v>65</v>
      </c>
    </row>
    <row r="10" spans="1:17" ht="18.600000000000001" x14ac:dyDescent="0.45">
      <c r="B10" s="10">
        <v>6</v>
      </c>
      <c r="C10" s="10">
        <f t="shared" si="0"/>
        <v>6</v>
      </c>
      <c r="D10" s="11">
        <f>D9+7</f>
        <v>45571</v>
      </c>
      <c r="E10" s="12" t="s">
        <v>2</v>
      </c>
      <c r="F10" s="13">
        <f t="shared" si="2"/>
        <v>45575</v>
      </c>
      <c r="G10" s="16"/>
      <c r="H10" s="81"/>
      <c r="I10" s="82" t="s">
        <v>49</v>
      </c>
      <c r="J10" s="83" t="s">
        <v>48</v>
      </c>
      <c r="K10" s="76"/>
      <c r="L10" s="75"/>
      <c r="M10" s="79"/>
      <c r="N10" s="116" t="s">
        <v>70</v>
      </c>
      <c r="O10" s="159" t="s">
        <v>66</v>
      </c>
      <c r="P10" s="52" t="s">
        <v>85</v>
      </c>
      <c r="Q10" s="51" t="s">
        <v>78</v>
      </c>
    </row>
    <row r="11" spans="1:17" ht="18.600000000000001" x14ac:dyDescent="0.45">
      <c r="B11" s="10">
        <v>7</v>
      </c>
      <c r="C11" s="10">
        <f t="shared" si="0"/>
        <v>7</v>
      </c>
      <c r="D11" s="11">
        <f t="shared" si="1"/>
        <v>45578</v>
      </c>
      <c r="E11" s="12" t="s">
        <v>2</v>
      </c>
      <c r="F11" s="13">
        <f t="shared" si="2"/>
        <v>45582</v>
      </c>
      <c r="G11" s="32"/>
      <c r="H11" s="81"/>
      <c r="I11" s="82"/>
      <c r="J11" s="83"/>
      <c r="K11" s="76" t="s">
        <v>16</v>
      </c>
      <c r="L11" s="75"/>
      <c r="M11" s="79"/>
      <c r="N11" s="118" t="s">
        <v>58</v>
      </c>
      <c r="O11" s="159" t="s">
        <v>67</v>
      </c>
      <c r="P11" s="52" t="s">
        <v>86</v>
      </c>
      <c r="Q11" s="51" t="s">
        <v>79</v>
      </c>
    </row>
    <row r="12" spans="1:17" ht="19.8" x14ac:dyDescent="0.5">
      <c r="B12" s="10"/>
      <c r="C12" s="142" t="s">
        <v>3</v>
      </c>
      <c r="D12" s="143"/>
      <c r="E12" s="143"/>
      <c r="F12" s="144"/>
      <c r="G12" s="32"/>
      <c r="H12" s="84"/>
      <c r="I12" s="85"/>
      <c r="J12" s="86"/>
      <c r="K12" s="84"/>
      <c r="L12" s="87"/>
      <c r="M12" s="87"/>
      <c r="N12" s="36"/>
      <c r="O12" s="160"/>
      <c r="P12" s="155"/>
      <c r="Q12" s="36"/>
    </row>
    <row r="13" spans="1:17" ht="18.600000000000001" x14ac:dyDescent="0.45">
      <c r="B13" s="10">
        <v>8</v>
      </c>
      <c r="C13" s="10">
        <f>C11+3</f>
        <v>10</v>
      </c>
      <c r="D13" s="11">
        <f>D11+21</f>
        <v>45599</v>
      </c>
      <c r="E13" s="12" t="s">
        <v>2</v>
      </c>
      <c r="F13" s="13">
        <f>F11+21</f>
        <v>45603</v>
      </c>
      <c r="G13" s="32"/>
      <c r="H13" s="73"/>
      <c r="I13" s="64"/>
      <c r="J13" s="88"/>
      <c r="K13" s="76"/>
      <c r="L13" s="75"/>
      <c r="M13" s="89"/>
      <c r="N13" s="67"/>
      <c r="O13" s="161" t="s">
        <v>71</v>
      </c>
      <c r="P13" s="51"/>
      <c r="Q13" s="51" t="s">
        <v>73</v>
      </c>
    </row>
    <row r="14" spans="1:17" ht="18.600000000000001" x14ac:dyDescent="0.45">
      <c r="B14" s="10">
        <v>9</v>
      </c>
      <c r="C14" s="15">
        <f t="shared" ref="C14:C19" si="3">C13+1</f>
        <v>11</v>
      </c>
      <c r="D14" s="11">
        <f t="shared" ref="D14:D19" si="4">D13+7</f>
        <v>45606</v>
      </c>
      <c r="E14" s="12" t="s">
        <v>2</v>
      </c>
      <c r="F14" s="13">
        <f t="shared" ref="F14:F19" si="5">F13+7</f>
        <v>45610</v>
      </c>
      <c r="G14" s="16"/>
      <c r="H14" s="73"/>
      <c r="I14" s="64" t="s">
        <v>47</v>
      </c>
      <c r="J14" s="82" t="s">
        <v>52</v>
      </c>
      <c r="K14" s="76"/>
      <c r="L14" s="75"/>
      <c r="M14" s="89"/>
      <c r="N14" s="67"/>
      <c r="O14" s="159" t="s">
        <v>80</v>
      </c>
      <c r="P14" s="52"/>
      <c r="Q14" s="51" t="s">
        <v>27</v>
      </c>
    </row>
    <row r="15" spans="1:17" ht="18.600000000000001" x14ac:dyDescent="0.45">
      <c r="B15" s="10">
        <v>10</v>
      </c>
      <c r="C15" s="15">
        <f t="shared" si="3"/>
        <v>12</v>
      </c>
      <c r="D15" s="11">
        <f t="shared" si="4"/>
        <v>45613</v>
      </c>
      <c r="E15" s="12" t="s">
        <v>2</v>
      </c>
      <c r="F15" s="13">
        <f t="shared" si="5"/>
        <v>45617</v>
      </c>
      <c r="G15" s="16"/>
      <c r="H15" s="73"/>
      <c r="I15" s="126" t="s">
        <v>44</v>
      </c>
      <c r="J15" s="74" t="s">
        <v>47</v>
      </c>
      <c r="K15" s="76" t="s">
        <v>16</v>
      </c>
      <c r="L15" s="75"/>
      <c r="M15" s="89"/>
      <c r="N15" s="118" t="s">
        <v>39</v>
      </c>
      <c r="O15" s="159" t="s">
        <v>24</v>
      </c>
      <c r="P15" s="52"/>
      <c r="Q15" s="51" t="s">
        <v>77</v>
      </c>
    </row>
    <row r="16" spans="1:17" ht="19.8" x14ac:dyDescent="0.5">
      <c r="B16" s="10">
        <v>11</v>
      </c>
      <c r="C16" s="15">
        <f t="shared" si="3"/>
        <v>13</v>
      </c>
      <c r="D16" s="11">
        <f t="shared" si="4"/>
        <v>45620</v>
      </c>
      <c r="E16" s="12" t="s">
        <v>2</v>
      </c>
      <c r="F16" s="13">
        <f t="shared" si="5"/>
        <v>45624</v>
      </c>
      <c r="G16" s="16"/>
      <c r="H16" s="73" t="s">
        <v>37</v>
      </c>
      <c r="I16" s="64" t="s">
        <v>49</v>
      </c>
      <c r="J16" s="91" t="s">
        <v>53</v>
      </c>
      <c r="K16" s="76"/>
      <c r="L16" s="75"/>
      <c r="M16" s="90"/>
      <c r="N16" s="67"/>
      <c r="O16" s="159"/>
      <c r="P16" s="52"/>
      <c r="Q16" s="51" t="s">
        <v>76</v>
      </c>
    </row>
    <row r="17" spans="2:18" ht="18.600000000000001" x14ac:dyDescent="0.45">
      <c r="B17" s="10">
        <v>12</v>
      </c>
      <c r="C17" s="15">
        <f t="shared" si="3"/>
        <v>14</v>
      </c>
      <c r="D17" s="11">
        <f t="shared" si="4"/>
        <v>45627</v>
      </c>
      <c r="E17" s="17" t="s">
        <v>2</v>
      </c>
      <c r="F17" s="13">
        <f t="shared" si="5"/>
        <v>45631</v>
      </c>
      <c r="G17" s="16"/>
      <c r="H17" s="73"/>
      <c r="I17" s="64" t="s">
        <v>45</v>
      </c>
      <c r="J17" s="125" t="s">
        <v>44</v>
      </c>
      <c r="K17" s="76"/>
      <c r="L17" s="75"/>
      <c r="M17" s="89"/>
      <c r="N17" s="67"/>
      <c r="O17" s="159"/>
      <c r="P17" s="52"/>
      <c r="Q17" s="51" t="s">
        <v>30</v>
      </c>
    </row>
    <row r="18" spans="2:18" ht="18.600000000000001" x14ac:dyDescent="0.45">
      <c r="B18" s="10">
        <v>13</v>
      </c>
      <c r="C18" s="15">
        <f t="shared" si="3"/>
        <v>15</v>
      </c>
      <c r="D18" s="11">
        <f t="shared" si="4"/>
        <v>45634</v>
      </c>
      <c r="E18" s="12" t="s">
        <v>2</v>
      </c>
      <c r="F18" s="13">
        <f t="shared" si="5"/>
        <v>45638</v>
      </c>
      <c r="G18" s="16"/>
      <c r="H18" s="73"/>
      <c r="I18" s="64" t="s">
        <v>46</v>
      </c>
      <c r="J18" s="74" t="s">
        <v>54</v>
      </c>
      <c r="K18" s="76"/>
      <c r="L18" s="75"/>
      <c r="M18" s="79"/>
      <c r="O18" s="159"/>
      <c r="P18" s="52"/>
      <c r="Q18" s="51" t="s">
        <v>75</v>
      </c>
    </row>
    <row r="19" spans="2:18" ht="18.600000000000001" x14ac:dyDescent="0.45">
      <c r="B19" s="10">
        <v>14</v>
      </c>
      <c r="C19" s="15">
        <f t="shared" si="3"/>
        <v>16</v>
      </c>
      <c r="D19" s="11">
        <f t="shared" si="4"/>
        <v>45641</v>
      </c>
      <c r="E19" s="12" t="s">
        <v>2</v>
      </c>
      <c r="F19" s="13">
        <f t="shared" si="5"/>
        <v>45645</v>
      </c>
      <c r="G19" s="16"/>
      <c r="H19" s="73"/>
      <c r="I19" s="64"/>
      <c r="J19" s="74"/>
      <c r="K19" s="76"/>
      <c r="L19" s="75"/>
      <c r="M19" s="89"/>
      <c r="N19" s="48"/>
      <c r="O19" s="159"/>
      <c r="P19" s="52"/>
      <c r="Q19" s="51" t="s">
        <v>74</v>
      </c>
    </row>
    <row r="20" spans="2:18" ht="19.8" x14ac:dyDescent="0.5">
      <c r="B20" s="10"/>
      <c r="C20" s="142" t="s">
        <v>4</v>
      </c>
      <c r="D20" s="143"/>
      <c r="E20" s="143"/>
      <c r="F20" s="144"/>
      <c r="G20" s="16"/>
      <c r="H20" s="84"/>
      <c r="I20" s="85"/>
      <c r="J20" s="86"/>
      <c r="K20" s="47"/>
      <c r="L20" s="87"/>
      <c r="M20" s="87"/>
      <c r="N20" s="36"/>
      <c r="O20" s="160"/>
      <c r="P20" s="155"/>
      <c r="Q20" s="36"/>
    </row>
    <row r="21" spans="2:18" ht="19.8" x14ac:dyDescent="0.5">
      <c r="B21" s="10">
        <v>15</v>
      </c>
      <c r="C21" s="15">
        <f>C19+3</f>
        <v>19</v>
      </c>
      <c r="D21" s="11">
        <f>D19+21</f>
        <v>45662</v>
      </c>
      <c r="E21" s="12" t="s">
        <v>2</v>
      </c>
      <c r="F21" s="13">
        <f>F19+21</f>
        <v>45666</v>
      </c>
      <c r="G21" s="16"/>
      <c r="H21" s="92"/>
      <c r="I21" s="65"/>
      <c r="J21" s="66"/>
      <c r="K21" s="94"/>
      <c r="L21" s="139"/>
      <c r="M21" s="140"/>
      <c r="N21" s="141"/>
      <c r="O21" s="162"/>
      <c r="P21" s="156"/>
      <c r="Q21" s="51" t="s">
        <v>28</v>
      </c>
    </row>
    <row r="22" spans="2:18" ht="19.8" x14ac:dyDescent="0.5">
      <c r="B22" s="10">
        <v>16</v>
      </c>
      <c r="C22" s="15">
        <f>C21+1</f>
        <v>20</v>
      </c>
      <c r="D22" s="11">
        <f>D21+7</f>
        <v>45669</v>
      </c>
      <c r="E22" s="12" t="s">
        <v>2</v>
      </c>
      <c r="F22" s="13">
        <f>F21+7</f>
        <v>45673</v>
      </c>
      <c r="G22" s="16"/>
      <c r="H22" s="73"/>
      <c r="I22" s="64"/>
      <c r="J22" s="74"/>
      <c r="K22" s="93"/>
      <c r="L22" s="94"/>
      <c r="M22" s="79"/>
      <c r="N22" s="67"/>
      <c r="O22" s="159"/>
      <c r="P22" s="52"/>
      <c r="Q22" s="51" t="s">
        <v>29</v>
      </c>
    </row>
    <row r="23" spans="2:18" ht="18.600000000000001" x14ac:dyDescent="0.45">
      <c r="B23" s="10">
        <v>17</v>
      </c>
      <c r="C23" s="15">
        <f>C22+1</f>
        <v>21</v>
      </c>
      <c r="D23" s="11">
        <f t="shared" ref="D23:D44" si="6">D22+7</f>
        <v>45676</v>
      </c>
      <c r="E23" s="12" t="s">
        <v>2</v>
      </c>
      <c r="F23" s="13">
        <f t="shared" ref="F23:F44" si="7">F22+7</f>
        <v>45680</v>
      </c>
      <c r="G23" s="33"/>
      <c r="H23" s="73"/>
      <c r="I23" s="64"/>
      <c r="J23" s="74"/>
      <c r="K23" s="76" t="s">
        <v>16</v>
      </c>
      <c r="L23" s="75"/>
      <c r="M23" s="89"/>
      <c r="N23" s="118" t="s">
        <v>40</v>
      </c>
      <c r="O23" s="159"/>
      <c r="P23" s="52"/>
      <c r="Q23" s="51" t="s">
        <v>29</v>
      </c>
    </row>
    <row r="24" spans="2:18" ht="18.600000000000001" x14ac:dyDescent="0.45">
      <c r="B24" s="10">
        <v>18</v>
      </c>
      <c r="C24" s="15">
        <f>C23+1</f>
        <v>22</v>
      </c>
      <c r="D24" s="11">
        <f t="shared" si="6"/>
        <v>45683</v>
      </c>
      <c r="E24" s="12" t="s">
        <v>2</v>
      </c>
      <c r="F24" s="13">
        <f t="shared" si="7"/>
        <v>45687</v>
      </c>
      <c r="G24" s="33"/>
      <c r="H24" s="73"/>
      <c r="I24" s="64" t="s">
        <v>47</v>
      </c>
      <c r="J24" s="125" t="s">
        <v>44</v>
      </c>
      <c r="K24" s="76"/>
      <c r="L24" s="75"/>
      <c r="M24" s="79"/>
      <c r="N24" s="48"/>
      <c r="O24" s="159"/>
      <c r="P24" s="52"/>
      <c r="Q24" s="51"/>
    </row>
    <row r="25" spans="2:18" ht="19.8" x14ac:dyDescent="0.5">
      <c r="B25" s="10">
        <v>19</v>
      </c>
      <c r="C25" s="15">
        <f>C24+1</f>
        <v>23</v>
      </c>
      <c r="D25" s="11">
        <f t="shared" si="6"/>
        <v>45690</v>
      </c>
      <c r="E25" s="12" t="s">
        <v>2</v>
      </c>
      <c r="F25" s="13">
        <f t="shared" si="7"/>
        <v>45694</v>
      </c>
      <c r="G25" s="16"/>
      <c r="H25" s="73"/>
      <c r="I25" s="64"/>
      <c r="J25" s="74"/>
      <c r="K25" s="102"/>
      <c r="L25" s="75"/>
      <c r="M25" s="95"/>
      <c r="N25" s="48"/>
      <c r="O25" s="159"/>
      <c r="P25" s="52"/>
      <c r="Q25" s="51"/>
    </row>
    <row r="26" spans="2:18" ht="19.8" x14ac:dyDescent="0.5">
      <c r="B26" s="10"/>
      <c r="C26" s="142" t="s">
        <v>5</v>
      </c>
      <c r="D26" s="143"/>
      <c r="E26" s="143"/>
      <c r="F26" s="144"/>
      <c r="G26" s="40"/>
      <c r="H26" s="84"/>
      <c r="I26" s="85"/>
      <c r="J26" s="86"/>
      <c r="K26" s="84"/>
      <c r="L26" s="87"/>
      <c r="M26" s="87"/>
      <c r="N26" s="36"/>
      <c r="O26" s="160"/>
      <c r="P26" s="155"/>
      <c r="Q26" s="36"/>
    </row>
    <row r="27" spans="2:18" ht="18.600000000000001" x14ac:dyDescent="0.45">
      <c r="B27" s="10">
        <v>20</v>
      </c>
      <c r="C27" s="15">
        <f>C25+3</f>
        <v>26</v>
      </c>
      <c r="D27" s="11">
        <f>D25+21</f>
        <v>45711</v>
      </c>
      <c r="E27" s="12" t="s">
        <v>2</v>
      </c>
      <c r="F27" s="13">
        <f>F25+21</f>
        <v>45715</v>
      </c>
      <c r="G27" s="16"/>
      <c r="H27" s="73"/>
      <c r="I27" s="64"/>
      <c r="J27" s="74"/>
      <c r="K27" s="102"/>
      <c r="L27" s="75"/>
      <c r="M27" s="89"/>
      <c r="N27" s="67"/>
      <c r="O27" s="159"/>
      <c r="P27" s="52"/>
      <c r="Q27" s="51"/>
    </row>
    <row r="28" spans="2:18" ht="18.600000000000001" x14ac:dyDescent="0.45">
      <c r="B28" s="10">
        <v>21</v>
      </c>
      <c r="C28" s="15">
        <f>C27+1</f>
        <v>27</v>
      </c>
      <c r="D28" s="11">
        <f>D27+7</f>
        <v>45718</v>
      </c>
      <c r="E28" s="12" t="s">
        <v>2</v>
      </c>
      <c r="F28" s="13">
        <f>F27+7</f>
        <v>45722</v>
      </c>
      <c r="G28" s="16"/>
      <c r="H28" s="73"/>
      <c r="I28" s="64" t="s">
        <v>52</v>
      </c>
      <c r="J28" s="74" t="s">
        <v>48</v>
      </c>
      <c r="K28" s="76"/>
      <c r="L28" s="75"/>
      <c r="M28" s="89"/>
      <c r="N28" s="48"/>
      <c r="O28" s="159"/>
      <c r="P28" s="52"/>
      <c r="Q28" s="51"/>
    </row>
    <row r="29" spans="2:18" ht="18.600000000000001" x14ac:dyDescent="0.45">
      <c r="B29" s="10">
        <v>22</v>
      </c>
      <c r="C29" s="15">
        <f>C28+1</f>
        <v>28</v>
      </c>
      <c r="D29" s="11">
        <f>D28+7</f>
        <v>45725</v>
      </c>
      <c r="E29" s="12" t="s">
        <v>2</v>
      </c>
      <c r="F29" s="13">
        <f>F28+7</f>
        <v>45729</v>
      </c>
      <c r="G29" s="16"/>
      <c r="H29" s="73"/>
      <c r="I29" s="64" t="s">
        <v>46</v>
      </c>
      <c r="J29" s="74" t="s">
        <v>45</v>
      </c>
      <c r="K29" s="76" t="s">
        <v>16</v>
      </c>
      <c r="L29" s="75"/>
      <c r="M29" s="75"/>
      <c r="N29" s="118" t="s">
        <v>41</v>
      </c>
      <c r="O29" s="159"/>
      <c r="P29" s="52"/>
      <c r="Q29" s="51"/>
      <c r="R29" s="128"/>
    </row>
    <row r="30" spans="2:18" ht="18.600000000000001" x14ac:dyDescent="0.45">
      <c r="B30" s="10">
        <v>23</v>
      </c>
      <c r="C30" s="30">
        <f t="shared" ref="C30:C35" si="8">C29+1</f>
        <v>29</v>
      </c>
      <c r="D30" s="27">
        <f t="shared" si="6"/>
        <v>45732</v>
      </c>
      <c r="E30" s="31" t="s">
        <v>2</v>
      </c>
      <c r="F30" s="28">
        <f t="shared" si="7"/>
        <v>45736</v>
      </c>
      <c r="G30" s="16"/>
      <c r="H30" s="73" t="s">
        <v>37</v>
      </c>
      <c r="I30" s="64" t="s">
        <v>49</v>
      </c>
      <c r="J30" s="96" t="s">
        <v>53</v>
      </c>
      <c r="K30" s="76"/>
      <c r="L30" s="75"/>
      <c r="M30" s="89"/>
      <c r="N30" s="48"/>
      <c r="O30" s="159"/>
      <c r="P30" s="52"/>
      <c r="Q30" s="51"/>
    </row>
    <row r="31" spans="2:18" ht="18.600000000000001" x14ac:dyDescent="0.45">
      <c r="B31" s="10">
        <v>24</v>
      </c>
      <c r="C31" s="30">
        <f t="shared" si="8"/>
        <v>30</v>
      </c>
      <c r="D31" s="27">
        <f t="shared" si="6"/>
        <v>45739</v>
      </c>
      <c r="E31" s="31" t="s">
        <v>2</v>
      </c>
      <c r="F31" s="28">
        <f t="shared" si="7"/>
        <v>45743</v>
      </c>
      <c r="G31" s="16"/>
      <c r="H31" s="73"/>
      <c r="I31" s="64" t="s">
        <v>54</v>
      </c>
      <c r="J31" s="127" t="s">
        <v>44</v>
      </c>
      <c r="K31" s="76"/>
      <c r="L31" s="75"/>
      <c r="M31" s="89"/>
      <c r="N31" s="48"/>
      <c r="O31" s="159"/>
      <c r="P31" s="52"/>
      <c r="Q31" s="51"/>
    </row>
    <row r="32" spans="2:18" ht="18.600000000000001" x14ac:dyDescent="0.45">
      <c r="B32" s="10">
        <v>25</v>
      </c>
      <c r="C32" s="15">
        <f t="shared" si="8"/>
        <v>31</v>
      </c>
      <c r="D32" s="11">
        <f t="shared" si="6"/>
        <v>45746</v>
      </c>
      <c r="E32" s="18" t="s">
        <v>2</v>
      </c>
      <c r="F32" s="13">
        <f t="shared" si="7"/>
        <v>45750</v>
      </c>
      <c r="G32" s="16"/>
      <c r="H32" s="73"/>
      <c r="I32" s="64"/>
      <c r="J32" s="98"/>
      <c r="K32" s="102"/>
      <c r="L32" s="75"/>
      <c r="M32" s="89"/>
      <c r="N32" s="67"/>
      <c r="O32" s="159"/>
      <c r="P32" s="52"/>
      <c r="Q32" s="51"/>
    </row>
    <row r="33" spans="2:17" ht="19.8" x14ac:dyDescent="0.5">
      <c r="B33" s="10"/>
      <c r="C33" s="142" t="s">
        <v>6</v>
      </c>
      <c r="D33" s="143"/>
      <c r="E33" s="143"/>
      <c r="F33" s="144"/>
      <c r="G33" s="16"/>
      <c r="H33" s="84"/>
      <c r="I33" s="85"/>
      <c r="J33" s="86"/>
      <c r="K33" s="99"/>
      <c r="L33" s="44"/>
      <c r="M33" s="87"/>
      <c r="N33" s="36"/>
      <c r="O33" s="160"/>
      <c r="P33" s="155"/>
      <c r="Q33" s="53"/>
    </row>
    <row r="34" spans="2:17" ht="18.600000000000001" x14ac:dyDescent="0.45">
      <c r="B34" s="10">
        <v>26</v>
      </c>
      <c r="C34" s="15">
        <f>C32+3</f>
        <v>34</v>
      </c>
      <c r="D34" s="11">
        <f>D32+21</f>
        <v>45767</v>
      </c>
      <c r="E34" s="18" t="s">
        <v>2</v>
      </c>
      <c r="F34" s="13">
        <f>F32+21</f>
        <v>45771</v>
      </c>
      <c r="G34" s="40">
        <v>2</v>
      </c>
      <c r="H34" s="73"/>
      <c r="I34" s="64" t="s">
        <v>47</v>
      </c>
      <c r="J34" s="97"/>
      <c r="K34" s="76"/>
      <c r="L34" s="75"/>
      <c r="M34" s="100"/>
      <c r="N34" s="67"/>
      <c r="O34" s="163"/>
      <c r="P34" s="54"/>
      <c r="Q34" s="51"/>
    </row>
    <row r="35" spans="2:17" ht="19.8" x14ac:dyDescent="0.5">
      <c r="B35" s="10">
        <v>27</v>
      </c>
      <c r="C35" s="15">
        <f t="shared" si="8"/>
        <v>35</v>
      </c>
      <c r="D35" s="11">
        <f t="shared" si="6"/>
        <v>45774</v>
      </c>
      <c r="E35" s="18" t="s">
        <v>2</v>
      </c>
      <c r="F35" s="13">
        <f t="shared" si="7"/>
        <v>45778</v>
      </c>
      <c r="G35" s="16">
        <v>3</v>
      </c>
      <c r="H35" s="73"/>
      <c r="I35" s="64" t="s">
        <v>49</v>
      </c>
      <c r="J35" s="101" t="s">
        <v>48</v>
      </c>
      <c r="K35" s="102"/>
      <c r="L35" s="75"/>
      <c r="M35" s="103"/>
      <c r="N35" s="48"/>
      <c r="O35" s="161"/>
      <c r="P35" s="51"/>
      <c r="Q35" s="51"/>
    </row>
    <row r="36" spans="2:17" ht="19.8" x14ac:dyDescent="0.5">
      <c r="B36" s="10">
        <v>28</v>
      </c>
      <c r="C36" s="15">
        <f>C35+1</f>
        <v>36</v>
      </c>
      <c r="D36" s="11">
        <f>D35+7</f>
        <v>45781</v>
      </c>
      <c r="E36" s="18" t="s">
        <v>2</v>
      </c>
      <c r="F36" s="13">
        <f>F35+7</f>
        <v>45785</v>
      </c>
      <c r="G36" s="16">
        <v>4</v>
      </c>
      <c r="H36" s="73"/>
      <c r="I36" s="64" t="s">
        <v>51</v>
      </c>
      <c r="J36" s="104" t="s">
        <v>52</v>
      </c>
      <c r="K36" s="131"/>
      <c r="L36" s="105"/>
      <c r="M36" s="103"/>
      <c r="N36" s="48"/>
      <c r="O36" s="161"/>
      <c r="P36" s="51"/>
      <c r="Q36" s="51"/>
    </row>
    <row r="37" spans="2:17" ht="18.600000000000001" x14ac:dyDescent="0.45">
      <c r="B37" s="10">
        <v>29</v>
      </c>
      <c r="C37" s="15">
        <f>C36+1</f>
        <v>37</v>
      </c>
      <c r="D37" s="11">
        <f>D36+7</f>
        <v>45788</v>
      </c>
      <c r="E37" s="18" t="s">
        <v>2</v>
      </c>
      <c r="F37" s="13">
        <f>F36+7</f>
        <v>45792</v>
      </c>
      <c r="G37" s="25"/>
      <c r="H37" s="73"/>
      <c r="I37" s="64" t="s">
        <v>46</v>
      </c>
      <c r="J37" s="106" t="s">
        <v>45</v>
      </c>
      <c r="K37" s="102"/>
      <c r="L37" s="105"/>
      <c r="M37" s="89"/>
      <c r="N37" s="48"/>
      <c r="O37" s="161"/>
      <c r="P37" s="51"/>
      <c r="Q37" s="51"/>
    </row>
    <row r="38" spans="2:17" ht="19.8" x14ac:dyDescent="0.5">
      <c r="B38" s="10">
        <v>30</v>
      </c>
      <c r="C38" s="15">
        <f t="shared" ref="C38:C44" si="9">C37+1</f>
        <v>38</v>
      </c>
      <c r="D38" s="135">
        <f t="shared" si="6"/>
        <v>45795</v>
      </c>
      <c r="E38" s="136" t="s">
        <v>2</v>
      </c>
      <c r="F38" s="137">
        <f t="shared" si="7"/>
        <v>45799</v>
      </c>
      <c r="G38" s="16"/>
      <c r="H38" s="107"/>
      <c r="I38" s="108" t="s">
        <v>49</v>
      </c>
      <c r="J38" s="101" t="s">
        <v>47</v>
      </c>
      <c r="K38" s="134" t="s">
        <v>59</v>
      </c>
      <c r="L38" s="105"/>
      <c r="M38" s="89"/>
      <c r="N38" s="118" t="s">
        <v>42</v>
      </c>
      <c r="O38" s="159"/>
      <c r="P38" s="52"/>
      <c r="Q38" s="51"/>
    </row>
    <row r="39" spans="2:17" ht="18.600000000000001" x14ac:dyDescent="0.45">
      <c r="B39" s="10">
        <v>31</v>
      </c>
      <c r="C39" s="15">
        <f t="shared" si="9"/>
        <v>39</v>
      </c>
      <c r="D39" s="11">
        <f t="shared" si="6"/>
        <v>45802</v>
      </c>
      <c r="E39" s="18" t="s">
        <v>2</v>
      </c>
      <c r="F39" s="13">
        <f t="shared" si="7"/>
        <v>45806</v>
      </c>
      <c r="G39" s="16">
        <v>5</v>
      </c>
      <c r="H39" s="107"/>
      <c r="I39" s="108"/>
      <c r="J39" s="106"/>
      <c r="K39" s="102"/>
      <c r="L39" s="105"/>
      <c r="M39" s="89"/>
      <c r="N39" s="67"/>
      <c r="O39" s="161"/>
      <c r="P39" s="51"/>
      <c r="Q39" s="51"/>
    </row>
    <row r="40" spans="2:17" ht="18.600000000000001" x14ac:dyDescent="0.45">
      <c r="B40" s="10">
        <v>32</v>
      </c>
      <c r="C40" s="15">
        <f t="shared" si="9"/>
        <v>40</v>
      </c>
      <c r="D40" s="11">
        <f t="shared" si="6"/>
        <v>45809</v>
      </c>
      <c r="E40" s="18" t="s">
        <v>2</v>
      </c>
      <c r="F40" s="13">
        <f t="shared" si="7"/>
        <v>45813</v>
      </c>
      <c r="G40" s="16"/>
      <c r="H40" s="107"/>
      <c r="I40" s="64"/>
      <c r="J40" s="101"/>
      <c r="K40" s="76" t="s">
        <v>16</v>
      </c>
      <c r="L40" s="75"/>
      <c r="M40" s="89"/>
      <c r="N40" s="118" t="s">
        <v>43</v>
      </c>
      <c r="O40" s="159"/>
      <c r="P40" s="52"/>
      <c r="Q40" s="51"/>
    </row>
    <row r="41" spans="2:17" ht="18.600000000000001" x14ac:dyDescent="0.45">
      <c r="B41" s="10">
        <v>33</v>
      </c>
      <c r="C41" s="15">
        <f t="shared" si="9"/>
        <v>41</v>
      </c>
      <c r="D41" s="11">
        <f t="shared" si="6"/>
        <v>45816</v>
      </c>
      <c r="E41" s="18" t="s">
        <v>2</v>
      </c>
      <c r="F41" s="13">
        <f t="shared" si="7"/>
        <v>45820</v>
      </c>
      <c r="G41" s="16">
        <v>6</v>
      </c>
      <c r="H41" s="107" t="s">
        <v>37</v>
      </c>
      <c r="I41" s="109"/>
      <c r="J41" s="110"/>
      <c r="K41" s="76"/>
      <c r="L41" s="105"/>
      <c r="M41" s="111"/>
      <c r="N41" s="58"/>
      <c r="O41" s="160"/>
      <c r="P41" s="155"/>
      <c r="Q41" s="53"/>
    </row>
    <row r="42" spans="2:17" ht="18.600000000000001" x14ac:dyDescent="0.45">
      <c r="B42" s="10">
        <v>34</v>
      </c>
      <c r="C42" s="15">
        <f t="shared" si="9"/>
        <v>42</v>
      </c>
      <c r="D42" s="11">
        <f t="shared" si="6"/>
        <v>45823</v>
      </c>
      <c r="E42" s="18" t="s">
        <v>2</v>
      </c>
      <c r="F42" s="13">
        <f t="shared" si="7"/>
        <v>45827</v>
      </c>
      <c r="G42" s="16"/>
      <c r="H42" s="112"/>
      <c r="I42" s="109"/>
      <c r="J42" s="113"/>
      <c r="K42" s="76"/>
      <c r="L42" s="105"/>
      <c r="M42" s="89"/>
      <c r="N42" s="58"/>
      <c r="O42" s="160"/>
      <c r="P42" s="155"/>
      <c r="Q42" s="53"/>
    </row>
    <row r="43" spans="2:17" ht="19.2" thickBot="1" x14ac:dyDescent="0.5">
      <c r="B43" s="10">
        <v>35</v>
      </c>
      <c r="C43" s="15">
        <f t="shared" si="9"/>
        <v>43</v>
      </c>
      <c r="D43" s="11">
        <f t="shared" si="6"/>
        <v>45830</v>
      </c>
      <c r="E43" s="18" t="s">
        <v>2</v>
      </c>
      <c r="F43" s="13">
        <f t="shared" si="7"/>
        <v>45834</v>
      </c>
      <c r="G43" s="16"/>
      <c r="H43" s="112"/>
      <c r="I43" s="123"/>
      <c r="J43" s="124"/>
      <c r="K43" s="89"/>
      <c r="L43" s="114"/>
      <c r="M43" s="115"/>
      <c r="N43" s="37"/>
      <c r="O43" s="164"/>
      <c r="P43" s="166"/>
      <c r="Q43" s="63"/>
    </row>
    <row r="44" spans="2:17" ht="20.399999999999999" thickBot="1" x14ac:dyDescent="0.55000000000000004">
      <c r="B44" s="10">
        <v>36</v>
      </c>
      <c r="C44" s="15">
        <f t="shared" si="9"/>
        <v>44</v>
      </c>
      <c r="D44" s="11">
        <f t="shared" si="6"/>
        <v>45837</v>
      </c>
      <c r="E44" s="18" t="s">
        <v>2</v>
      </c>
      <c r="F44" s="13">
        <f t="shared" si="7"/>
        <v>45841</v>
      </c>
      <c r="G44" s="9"/>
      <c r="H44" s="38"/>
      <c r="I44" s="38"/>
      <c r="J44" s="57"/>
      <c r="K44" s="132"/>
      <c r="L44" s="42"/>
      <c r="M44" s="41"/>
      <c r="N44" s="2"/>
      <c r="O44" s="62"/>
      <c r="P44" s="62"/>
      <c r="Q44" s="61"/>
    </row>
    <row r="45" spans="2:17" ht="19.8" x14ac:dyDescent="0.5">
      <c r="C45" s="21"/>
      <c r="D45" s="21"/>
      <c r="E45" s="21"/>
      <c r="F45" s="21"/>
      <c r="G45" s="40"/>
      <c r="H45" s="16"/>
      <c r="I45" s="16"/>
      <c r="J45" s="16"/>
      <c r="K45" s="133"/>
      <c r="L45" s="43"/>
      <c r="N45" s="19"/>
      <c r="O45" s="49"/>
      <c r="P45" s="49"/>
    </row>
    <row r="46" spans="2:17" ht="19.8" x14ac:dyDescent="0.5">
      <c r="E46" s="20" t="s">
        <v>7</v>
      </c>
      <c r="G46" s="9"/>
      <c r="H46" s="29"/>
      <c r="I46" s="29"/>
      <c r="J46" s="29"/>
      <c r="K46" s="55" t="s">
        <v>19</v>
      </c>
      <c r="L46" s="56"/>
      <c r="M46" s="56"/>
    </row>
    <row r="47" spans="2:17" ht="18.600000000000001" x14ac:dyDescent="0.45">
      <c r="B47" s="22"/>
      <c r="D47" s="45">
        <v>1</v>
      </c>
      <c r="E47" s="46" t="s">
        <v>34</v>
      </c>
      <c r="F47" s="45"/>
      <c r="G47" s="4"/>
      <c r="H47" s="29"/>
      <c r="I47" s="29"/>
      <c r="J47" s="29"/>
      <c r="M47" s="2"/>
      <c r="N47" s="34" t="s">
        <v>12</v>
      </c>
    </row>
    <row r="48" spans="2:17" ht="18.600000000000001" x14ac:dyDescent="0.45">
      <c r="B48" s="22"/>
      <c r="D48" s="45">
        <v>2</v>
      </c>
      <c r="E48" s="46" t="s">
        <v>33</v>
      </c>
      <c r="F48" s="3"/>
      <c r="G48" s="4"/>
      <c r="H48" s="14"/>
      <c r="I48" s="14"/>
      <c r="J48" s="39"/>
      <c r="K48" s="39"/>
      <c r="M48" s="2"/>
      <c r="N48" s="34" t="s">
        <v>8</v>
      </c>
    </row>
    <row r="49" spans="2:7" ht="18.600000000000001" x14ac:dyDescent="0.45">
      <c r="B49" s="22"/>
      <c r="D49" s="45">
        <v>3</v>
      </c>
      <c r="E49" s="46" t="s">
        <v>35</v>
      </c>
      <c r="F49" s="45"/>
      <c r="G49" s="14"/>
    </row>
    <row r="50" spans="2:7" ht="18.600000000000001" x14ac:dyDescent="0.45">
      <c r="D50" s="45">
        <v>4</v>
      </c>
      <c r="E50" s="46" t="s">
        <v>36</v>
      </c>
      <c r="G50" s="3"/>
    </row>
    <row r="51" spans="2:7" ht="18.600000000000001" x14ac:dyDescent="0.45">
      <c r="B51" s="23"/>
      <c r="D51" s="3">
        <v>5</v>
      </c>
      <c r="E51" s="46" t="s">
        <v>31</v>
      </c>
      <c r="G51" s="3"/>
    </row>
    <row r="52" spans="2:7" ht="18.600000000000001" x14ac:dyDescent="0.45">
      <c r="B52" s="23"/>
      <c r="D52" s="3">
        <v>6</v>
      </c>
      <c r="E52" s="46" t="s">
        <v>32</v>
      </c>
      <c r="G52" s="3"/>
    </row>
    <row r="53" spans="2:7" ht="18.600000000000001" x14ac:dyDescent="0.45">
      <c r="B53" s="23"/>
      <c r="E53" s="46"/>
      <c r="G53" s="3"/>
    </row>
    <row r="54" spans="2:7" ht="18.600000000000001" x14ac:dyDescent="0.45">
      <c r="B54" s="23"/>
      <c r="E54" s="26"/>
      <c r="G54" s="3"/>
    </row>
    <row r="55" spans="2:7" ht="18.600000000000001" x14ac:dyDescent="0.45">
      <c r="B55" s="23"/>
      <c r="E55" s="26"/>
    </row>
    <row r="56" spans="2:7" x14ac:dyDescent="0.3">
      <c r="B56" s="23"/>
    </row>
    <row r="57" spans="2:7" ht="18.600000000000001" x14ac:dyDescent="0.45">
      <c r="E57" s="26"/>
    </row>
    <row r="58" spans="2:7" ht="18.600000000000001" x14ac:dyDescent="0.45">
      <c r="E58" s="24"/>
    </row>
    <row r="59" spans="2:7" ht="18.600000000000001" x14ac:dyDescent="0.45">
      <c r="E59" s="24"/>
    </row>
    <row r="60" spans="2:7" ht="18.600000000000001" x14ac:dyDescent="0.45">
      <c r="E60" s="24"/>
    </row>
  </sheetData>
  <sheetProtection selectLockedCells="1" selectUnlockedCells="1"/>
  <mergeCells count="9">
    <mergeCell ref="C33:F33"/>
    <mergeCell ref="A1:M1"/>
    <mergeCell ref="H2:J2"/>
    <mergeCell ref="C12:F12"/>
    <mergeCell ref="C20:F20"/>
    <mergeCell ref="C3:F3"/>
    <mergeCell ref="C4:D4"/>
    <mergeCell ref="E4:F4"/>
    <mergeCell ref="C26:F26"/>
  </mergeCells>
  <pageMargins left="0.23622047244094491" right="0.23622047244094491" top="0.74803149606299213" bottom="0.74803149606299213" header="0.31496062992125984" footer="0.31496062992125984"/>
  <pageSetup paperSize="9" scale="58" firstPageNumber="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</vt:lpstr>
      <vt:lpstr>Calendrier!Zone_d_impression</vt:lpstr>
    </vt:vector>
  </TitlesOfParts>
  <Company>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Pierrot</dc:creator>
  <cp:lastModifiedBy>Pablo Guidicelli</cp:lastModifiedBy>
  <cp:lastPrinted>2025-03-23T09:07:33Z</cp:lastPrinted>
  <dcterms:created xsi:type="dcterms:W3CDTF">2010-09-16T14:11:10Z</dcterms:created>
  <dcterms:modified xsi:type="dcterms:W3CDTF">2025-10-03T15:18:29Z</dcterms:modified>
</cp:coreProperties>
</file>