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cteur USB 24 mars 2025 USB\ATS\ATS 24 25\Travaux Pratiques\"/>
    </mc:Choice>
  </mc:AlternateContent>
  <bookViews>
    <workbookView xWindow="0" yWindow="0" windowWidth="19200" windowHeight="11505"/>
  </bookViews>
  <sheets>
    <sheet name="Feuil1" sheetId="1" r:id="rId1"/>
  </sheets>
  <definedNames>
    <definedName name="_xlnm.Print_Area" localSheetId="0">Feuil1!$A$1:$K$47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19" i="1"/>
  <c r="D20" i="1"/>
  <c r="D21" i="1"/>
  <c r="D18" i="1"/>
  <c r="D9" i="1"/>
  <c r="D10" i="1"/>
  <c r="D11" i="1"/>
  <c r="D8" i="1"/>
  <c r="C36" i="1"/>
  <c r="C40" i="1"/>
  <c r="C35" i="1"/>
  <c r="C34" i="1"/>
  <c r="B25" i="1"/>
  <c r="B15" i="1"/>
  <c r="B5" i="1"/>
  <c r="C30" i="1"/>
  <c r="C29" i="1"/>
  <c r="C21" i="1"/>
  <c r="C20" i="1"/>
  <c r="C19" i="1"/>
  <c r="C18" i="1"/>
  <c r="C9" i="1"/>
  <c r="C10" i="1"/>
  <c r="C11" i="1"/>
  <c r="C8" i="1"/>
</calcChain>
</file>

<file path=xl/sharedStrings.xml><?xml version="1.0" encoding="utf-8"?>
<sst xmlns="http://schemas.openxmlformats.org/spreadsheetml/2006/main" count="37" uniqueCount="16">
  <si>
    <t>TP corde de Melde</t>
  </si>
  <si>
    <t>n fuseaux</t>
  </si>
  <si>
    <t>fréquence</t>
  </si>
  <si>
    <t>long d'onde</t>
  </si>
  <si>
    <t>Hz</t>
  </si>
  <si>
    <t>m</t>
  </si>
  <si>
    <t>période</t>
  </si>
  <si>
    <t>s</t>
  </si>
  <si>
    <t>L (cm)</t>
  </si>
  <si>
    <t>m (g)</t>
  </si>
  <si>
    <t>T (N)</t>
  </si>
  <si>
    <t>c (m/s)</t>
  </si>
  <si>
    <t>c2 (m2/s2)</t>
  </si>
  <si>
    <t>L (m)</t>
  </si>
  <si>
    <t>mu (kg/m)</t>
  </si>
  <si>
    <t>Mesure de mu (kg/m)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</si>
</sst>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Long d'onde en fonction de 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Feuil1!$C$8:$C$11</c:f>
              <c:numCache>
                <c:formatCode>General</c:formatCode>
                <c:ptCount val="4"/>
                <c:pt idx="0">
                  <c:v>0.05</c:v>
                </c:pt>
                <c:pt idx="1">
                  <c:v>3.4482758620689655E-2</c:v>
                </c:pt>
                <c:pt idx="2">
                  <c:v>2.6315789473684209E-2</c:v>
                </c:pt>
                <c:pt idx="3">
                  <c:v>2.0833333333333332E-2</c:v>
                </c:pt>
              </c:numCache>
            </c:numRef>
          </c:xVal>
          <c:yVal>
            <c:numRef>
              <c:f>Feuil1!$D$8:$D$11</c:f>
              <c:numCache>
                <c:formatCode>General</c:formatCode>
                <c:ptCount val="4"/>
                <c:pt idx="0">
                  <c:v>0.9</c:v>
                </c:pt>
                <c:pt idx="1">
                  <c:v>0.6</c:v>
                </c:pt>
                <c:pt idx="2">
                  <c:v>0.45</c:v>
                </c:pt>
                <c:pt idx="3">
                  <c:v>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6-45AA-BC2B-43403592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282688"/>
        <c:axId val="224282360"/>
      </c:scatterChart>
      <c:valAx>
        <c:axId val="22428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82360"/>
        <c:crosses val="autoZero"/>
        <c:crossBetween val="midCat"/>
      </c:valAx>
      <c:valAx>
        <c:axId val="2242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8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Long d'onde en fonction de T</a:t>
            </a:r>
          </a:p>
        </c:rich>
      </c:tx>
      <c:layout>
        <c:manualLayout>
          <c:xMode val="edge"/>
          <c:yMode val="edge"/>
          <c:x val="0.13575784244876826"/>
          <c:y val="2.015112817228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Feuil1!$C$18:$C$21</c:f>
              <c:numCache>
                <c:formatCode>General</c:formatCode>
                <c:ptCount val="4"/>
                <c:pt idx="0">
                  <c:v>3.3333333333333333E-2</c:v>
                </c:pt>
                <c:pt idx="1">
                  <c:v>2.2222222222222223E-2</c:v>
                </c:pt>
                <c:pt idx="2">
                  <c:v>1.6129032258064516E-2</c:v>
                </c:pt>
                <c:pt idx="3">
                  <c:v>1.3333333333333334E-2</c:v>
                </c:pt>
              </c:numCache>
            </c:numRef>
          </c:xVal>
          <c:yVal>
            <c:numRef>
              <c:f>Feuil1!$D$18:$D$21</c:f>
              <c:numCache>
                <c:formatCode>General</c:formatCode>
                <c:ptCount val="4"/>
                <c:pt idx="0">
                  <c:v>0.9</c:v>
                </c:pt>
                <c:pt idx="1">
                  <c:v>0.6</c:v>
                </c:pt>
                <c:pt idx="2">
                  <c:v>0.45</c:v>
                </c:pt>
                <c:pt idx="3">
                  <c:v>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3-4AF3-B2F2-09535A77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960312"/>
        <c:axId val="424958672"/>
      </c:scatterChart>
      <c:valAx>
        <c:axId val="42496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958672"/>
        <c:crosses val="autoZero"/>
        <c:crossBetween val="midCat"/>
      </c:valAx>
      <c:valAx>
        <c:axId val="4249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96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Long d'onde en fonction de 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Feuil1!$C$28:$C$30</c:f>
              <c:numCache>
                <c:formatCode>General</c:formatCode>
                <c:ptCount val="3"/>
                <c:pt idx="0">
                  <c:v>0</c:v>
                </c:pt>
                <c:pt idx="1">
                  <c:v>1.9607843137254902E-2</c:v>
                </c:pt>
                <c:pt idx="2">
                  <c:v>1.4285714285714285E-2</c:v>
                </c:pt>
              </c:numCache>
            </c:numRef>
          </c:xVal>
          <c:yVal>
            <c:numRef>
              <c:f>Feuil1!$D$28:$D$30</c:f>
              <c:numCache>
                <c:formatCode>General</c:formatCode>
                <c:ptCount val="3"/>
                <c:pt idx="0">
                  <c:v>0</c:v>
                </c:pt>
                <c:pt idx="1">
                  <c:v>0.6</c:v>
                </c:pt>
                <c:pt idx="2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9-4832-8891-C020F60A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43856"/>
        <c:axId val="426640576"/>
      </c:scatterChart>
      <c:valAx>
        <c:axId val="42664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40576"/>
        <c:crosses val="autoZero"/>
        <c:crossBetween val="midCat"/>
      </c:valAx>
      <c:valAx>
        <c:axId val="4266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4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Feuil1!$C$34:$C$36</c:f>
              <c:numCache>
                <c:formatCode>General</c:formatCode>
                <c:ptCount val="3"/>
                <c:pt idx="0">
                  <c:v>345.96000000000004</c:v>
                </c:pt>
                <c:pt idx="1">
                  <c:v>712.89</c:v>
                </c:pt>
                <c:pt idx="2">
                  <c:v>948.6400000000001</c:v>
                </c:pt>
              </c:numCache>
            </c:numRef>
          </c:xVal>
          <c:yVal>
            <c:numRef>
              <c:f>Feuil1!$D$34:$D$36</c:f>
              <c:numCache>
                <c:formatCode>General</c:formatCode>
                <c:ptCount val="3"/>
                <c:pt idx="0">
                  <c:v>0.19600000000000001</c:v>
                </c:pt>
                <c:pt idx="1">
                  <c:v>0.49</c:v>
                </c:pt>
                <c:pt idx="2">
                  <c:v>0.68600000000000005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4-4C58-AC7D-905866B3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341208"/>
        <c:axId val="432341536"/>
      </c:scatterChart>
      <c:valAx>
        <c:axId val="43234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341536"/>
        <c:crosses val="autoZero"/>
        <c:crossBetween val="midCat"/>
      </c:valAx>
      <c:valAx>
        <c:axId val="4323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341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52386</xdr:rowOff>
    </xdr:from>
    <xdr:to>
      <xdr:col>9</xdr:col>
      <xdr:colOff>257175</xdr:colOff>
      <xdr:row>10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319086</xdr:colOff>
      <xdr:row>10</xdr:row>
      <xdr:rowOff>185737</xdr:rowOff>
    </xdr:from>
    <xdr:to>
      <xdr:col>9</xdr:col>
      <xdr:colOff>257175</xdr:colOff>
      <xdr:row>20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328612</xdr:colOff>
      <xdr:row>21</xdr:row>
      <xdr:rowOff>61912</xdr:rowOff>
    </xdr:from>
    <xdr:to>
      <xdr:col>9</xdr:col>
      <xdr:colOff>295275</xdr:colOff>
      <xdr:row>30</xdr:row>
      <xdr:rowOff>104775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566737</xdr:colOff>
      <xdr:row>31</xdr:row>
      <xdr:rowOff>52387</xdr:rowOff>
    </xdr:from>
    <xdr:to>
      <xdr:col>10</xdr:col>
      <xdr:colOff>566737</xdr:colOff>
      <xdr:row>45</xdr:row>
      <xdr:rowOff>128587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sqref="A1:K27"/>
    </sheetView>
  </sheetViews>
  <sheetFormatPr baseColWidth="10" defaultRowHeight="15" x14ac:dyDescent="0.25"/>
  <sheetData>
    <row r="1" spans="1:4" x14ac:dyDescent="0.25">
      <c r="A1" s="1" t="s">
        <v>0</v>
      </c>
    </row>
    <row r="2" spans="1:4" x14ac:dyDescent="0.25">
      <c r="A2" t="s">
        <v>8</v>
      </c>
    </row>
    <row r="3" spans="1:4" x14ac:dyDescent="0.25">
      <c r="A3">
        <v>90</v>
      </c>
    </row>
    <row r="4" spans="1:4" x14ac:dyDescent="0.25">
      <c r="A4" t="s">
        <v>9</v>
      </c>
      <c r="B4" t="s">
        <v>10</v>
      </c>
    </row>
    <row r="5" spans="1:4" x14ac:dyDescent="0.25">
      <c r="A5">
        <v>20</v>
      </c>
      <c r="B5">
        <f>A5/1000*9.8</f>
        <v>0.19600000000000001</v>
      </c>
    </row>
    <row r="6" spans="1:4" x14ac:dyDescent="0.25">
      <c r="A6" t="s">
        <v>1</v>
      </c>
      <c r="B6" t="s">
        <v>2</v>
      </c>
      <c r="C6" t="s">
        <v>6</v>
      </c>
      <c r="D6" t="s">
        <v>3</v>
      </c>
    </row>
    <row r="7" spans="1:4" x14ac:dyDescent="0.25">
      <c r="B7" t="s">
        <v>4</v>
      </c>
      <c r="C7" t="s">
        <v>7</v>
      </c>
      <c r="D7" t="s">
        <v>5</v>
      </c>
    </row>
    <row r="8" spans="1:4" x14ac:dyDescent="0.25">
      <c r="A8">
        <v>2</v>
      </c>
      <c r="B8">
        <v>20</v>
      </c>
      <c r="C8">
        <f>1/B8</f>
        <v>0.05</v>
      </c>
      <c r="D8">
        <f>0.9/A8*2</f>
        <v>0.9</v>
      </c>
    </row>
    <row r="9" spans="1:4" x14ac:dyDescent="0.25">
      <c r="A9">
        <v>3</v>
      </c>
      <c r="B9">
        <v>29</v>
      </c>
      <c r="C9">
        <f t="shared" ref="C9:C11" si="0">1/B9</f>
        <v>3.4482758620689655E-2</v>
      </c>
      <c r="D9">
        <f t="shared" ref="D9:D11" si="1">0.9/A9*2</f>
        <v>0.6</v>
      </c>
    </row>
    <row r="10" spans="1:4" x14ac:dyDescent="0.25">
      <c r="A10">
        <v>4</v>
      </c>
      <c r="B10">
        <v>38</v>
      </c>
      <c r="C10">
        <f t="shared" si="0"/>
        <v>2.6315789473684209E-2</v>
      </c>
      <c r="D10">
        <f t="shared" si="1"/>
        <v>0.45</v>
      </c>
    </row>
    <row r="11" spans="1:4" x14ac:dyDescent="0.25">
      <c r="A11">
        <v>5</v>
      </c>
      <c r="B11">
        <v>48</v>
      </c>
      <c r="C11">
        <f t="shared" si="0"/>
        <v>2.0833333333333332E-2</v>
      </c>
      <c r="D11">
        <f t="shared" si="1"/>
        <v>0.36</v>
      </c>
    </row>
    <row r="14" spans="1:4" x14ac:dyDescent="0.25">
      <c r="A14" t="s">
        <v>9</v>
      </c>
      <c r="B14" t="s">
        <v>10</v>
      </c>
    </row>
    <row r="15" spans="1:4" x14ac:dyDescent="0.25">
      <c r="A15">
        <v>50</v>
      </c>
      <c r="B15">
        <f>A15/1000*9.8</f>
        <v>0.49000000000000005</v>
      </c>
    </row>
    <row r="16" spans="1:4" x14ac:dyDescent="0.25">
      <c r="A16" t="s">
        <v>1</v>
      </c>
      <c r="B16" t="s">
        <v>2</v>
      </c>
      <c r="C16" t="s">
        <v>6</v>
      </c>
      <c r="D16" t="s">
        <v>3</v>
      </c>
    </row>
    <row r="17" spans="1:4" x14ac:dyDescent="0.25">
      <c r="B17" t="s">
        <v>4</v>
      </c>
      <c r="C17" t="s">
        <v>7</v>
      </c>
      <c r="D17" t="s">
        <v>5</v>
      </c>
    </row>
    <row r="18" spans="1:4" x14ac:dyDescent="0.25">
      <c r="A18">
        <v>2</v>
      </c>
      <c r="B18">
        <v>30</v>
      </c>
      <c r="C18">
        <f>1/B18</f>
        <v>3.3333333333333333E-2</v>
      </c>
      <c r="D18">
        <f>0.9/A18*2</f>
        <v>0.9</v>
      </c>
    </row>
    <row r="19" spans="1:4" x14ac:dyDescent="0.25">
      <c r="A19">
        <v>3</v>
      </c>
      <c r="B19">
        <v>45</v>
      </c>
      <c r="C19">
        <f t="shared" ref="C19:C21" si="2">1/B19</f>
        <v>2.2222222222222223E-2</v>
      </c>
      <c r="D19">
        <f t="shared" ref="D19:D21" si="3">0.9/A19*2</f>
        <v>0.6</v>
      </c>
    </row>
    <row r="20" spans="1:4" x14ac:dyDescent="0.25">
      <c r="A20">
        <v>4</v>
      </c>
      <c r="B20">
        <v>62</v>
      </c>
      <c r="C20">
        <f t="shared" si="2"/>
        <v>1.6129032258064516E-2</v>
      </c>
      <c r="D20">
        <f t="shared" si="3"/>
        <v>0.45</v>
      </c>
    </row>
    <row r="21" spans="1:4" x14ac:dyDescent="0.25">
      <c r="A21">
        <v>5</v>
      </c>
      <c r="B21">
        <v>75</v>
      </c>
      <c r="C21">
        <f t="shared" si="2"/>
        <v>1.3333333333333334E-2</v>
      </c>
      <c r="D21">
        <f t="shared" si="3"/>
        <v>0.36</v>
      </c>
    </row>
    <row r="24" spans="1:4" x14ac:dyDescent="0.25">
      <c r="A24" t="s">
        <v>9</v>
      </c>
      <c r="B24" t="s">
        <v>10</v>
      </c>
    </row>
    <row r="25" spans="1:4" x14ac:dyDescent="0.25">
      <c r="A25">
        <v>70</v>
      </c>
      <c r="B25">
        <f>A25/1000*9.8</f>
        <v>0.68600000000000017</v>
      </c>
    </row>
    <row r="26" spans="1:4" x14ac:dyDescent="0.25">
      <c r="A26" t="s">
        <v>1</v>
      </c>
      <c r="B26" t="s">
        <v>2</v>
      </c>
      <c r="C26" t="s">
        <v>6</v>
      </c>
      <c r="D26" t="s">
        <v>3</v>
      </c>
    </row>
    <row r="27" spans="1:4" x14ac:dyDescent="0.25">
      <c r="B27" t="s">
        <v>4</v>
      </c>
      <c r="C27" t="s">
        <v>7</v>
      </c>
      <c r="D27" t="s">
        <v>5</v>
      </c>
    </row>
    <row r="28" spans="1:4" x14ac:dyDescent="0.25">
      <c r="C28">
        <v>0</v>
      </c>
      <c r="D28">
        <v>0</v>
      </c>
    </row>
    <row r="29" spans="1:4" x14ac:dyDescent="0.25">
      <c r="A29">
        <v>3</v>
      </c>
      <c r="B29">
        <v>51</v>
      </c>
      <c r="C29">
        <f>1/B29</f>
        <v>1.9607843137254902E-2</v>
      </c>
      <c r="D29">
        <f>0.9/A29*2</f>
        <v>0.6</v>
      </c>
    </row>
    <row r="30" spans="1:4" x14ac:dyDescent="0.25">
      <c r="A30">
        <v>4</v>
      </c>
      <c r="B30">
        <v>70</v>
      </c>
      <c r="C30">
        <f t="shared" ref="C30" si="4">1/B30</f>
        <v>1.4285714285714285E-2</v>
      </c>
      <c r="D30">
        <f>0.9/A30*2</f>
        <v>0.45</v>
      </c>
    </row>
    <row r="33" spans="1:4" x14ac:dyDescent="0.25">
      <c r="A33" t="s">
        <v>10</v>
      </c>
      <c r="B33" t="s">
        <v>11</v>
      </c>
      <c r="C33" t="s">
        <v>12</v>
      </c>
      <c r="D33" t="s">
        <v>10</v>
      </c>
    </row>
    <row r="34" spans="1:4" x14ac:dyDescent="0.25">
      <c r="A34">
        <v>0.19600000000000001</v>
      </c>
      <c r="B34">
        <v>18.600000000000001</v>
      </c>
      <c r="C34">
        <f>B34^2</f>
        <v>345.96000000000004</v>
      </c>
      <c r="D34">
        <v>0.19600000000000001</v>
      </c>
    </row>
    <row r="35" spans="1:4" x14ac:dyDescent="0.25">
      <c r="A35">
        <v>0.49</v>
      </c>
      <c r="B35">
        <v>26.7</v>
      </c>
      <c r="C35">
        <f>B35^2</f>
        <v>712.89</v>
      </c>
      <c r="D35">
        <v>0.49</v>
      </c>
    </row>
    <row r="36" spans="1:4" x14ac:dyDescent="0.25">
      <c r="A36">
        <v>0.68600000000000005</v>
      </c>
      <c r="B36">
        <v>30.8</v>
      </c>
      <c r="C36">
        <f>B36^2</f>
        <v>948.6400000000001</v>
      </c>
      <c r="D36">
        <v>0.68600000000000005</v>
      </c>
    </row>
    <row r="38" spans="1:4" x14ac:dyDescent="0.25">
      <c r="A38" t="s">
        <v>15</v>
      </c>
    </row>
    <row r="39" spans="1:4" x14ac:dyDescent="0.25">
      <c r="A39" t="s">
        <v>13</v>
      </c>
      <c r="B39" t="s">
        <v>9</v>
      </c>
      <c r="C39" t="s">
        <v>14</v>
      </c>
    </row>
    <row r="40" spans="1:4" x14ac:dyDescent="0.25">
      <c r="A40">
        <v>1.1299999999999999</v>
      </c>
      <c r="B40">
        <v>0.8</v>
      </c>
      <c r="C40" s="1">
        <f>B40/(1000*A40)</f>
        <v>7.0796460176991152E-4</v>
      </c>
    </row>
  </sheetData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Croquette</dc:creator>
  <cp:lastModifiedBy>croquetb</cp:lastModifiedBy>
  <cp:lastPrinted>2019-03-11T16:09:53Z</cp:lastPrinted>
  <dcterms:created xsi:type="dcterms:W3CDTF">2019-03-11T15:38:37Z</dcterms:created>
  <dcterms:modified xsi:type="dcterms:W3CDTF">2025-03-27T14:23:43Z</dcterms:modified>
</cp:coreProperties>
</file>