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F24" i="1"/>
  <c r="C22" i="1"/>
  <c r="C23" i="1"/>
  <c r="H17" i="1"/>
  <c r="C17" i="1"/>
  <c r="C15" i="1"/>
  <c r="H15" i="1"/>
  <c r="J15" i="1"/>
  <c r="L12" i="1" s="1"/>
  <c r="J11" i="1"/>
  <c r="J12" i="1"/>
  <c r="J13" i="1"/>
  <c r="J14" i="1"/>
  <c r="J10" i="1"/>
  <c r="E19" i="1"/>
  <c r="D17" i="1"/>
  <c r="E17" i="1"/>
  <c r="F17" i="1"/>
  <c r="G17" i="1"/>
  <c r="H11" i="1"/>
  <c r="H12" i="1"/>
  <c r="H13" i="1"/>
  <c r="H14" i="1"/>
  <c r="H10" i="1"/>
  <c r="D15" i="1"/>
  <c r="E15" i="1"/>
  <c r="F15" i="1"/>
  <c r="G15" i="1"/>
  <c r="L14" i="1" l="1"/>
  <c r="L11" i="1"/>
  <c r="E23" i="1" s="1"/>
  <c r="D19" i="1"/>
  <c r="D24" i="1" s="1"/>
  <c r="L10" i="1"/>
  <c r="E22" i="1" s="1"/>
  <c r="L13" i="1"/>
  <c r="E25" i="1" s="1"/>
  <c r="E24" i="1"/>
  <c r="E26" i="1"/>
  <c r="C19" i="1"/>
  <c r="G19" i="1"/>
  <c r="F19" i="1"/>
  <c r="D23" i="1"/>
  <c r="D25" i="1" l="1"/>
  <c r="D26" i="1"/>
  <c r="D22" i="1"/>
  <c r="F26" i="1"/>
  <c r="F25" i="1"/>
  <c r="F22" i="1"/>
  <c r="F23" i="1"/>
  <c r="G26" i="1"/>
  <c r="G25" i="1"/>
  <c r="G24" i="1"/>
  <c r="G22" i="1"/>
  <c r="G23" i="1"/>
  <c r="C26" i="1"/>
  <c r="C25" i="1"/>
  <c r="C24" i="1"/>
  <c r="H28" i="1" l="1"/>
</calcChain>
</file>

<file path=xl/sharedStrings.xml><?xml version="1.0" encoding="utf-8"?>
<sst xmlns="http://schemas.openxmlformats.org/spreadsheetml/2006/main" count="15" uniqueCount="15">
  <si>
    <t>-1.     20.    100.    250.    500.   1000.  ]</t>
  </si>
  <si>
    <t xml:space="preserve"> [   5.     23.     15.      2.      0.      0.  ]</t>
  </si>
  <si>
    <t xml:space="preserve"> [   7.     19.     26.     12.      7.      1.  ]</t>
  </si>
  <si>
    <t xml:space="preserve"> [   8.5    13.     21.     35.     22.     14.  ]</t>
  </si>
  <si>
    <t xml:space="preserve"> [   9.      6.     15.     24.     30.     34.  ]</t>
  </si>
  <si>
    <t xml:space="preserve"> [   9.99    1.      3.      9.     24.      5.</t>
  </si>
  <si>
    <t>ICI</t>
  </si>
  <si>
    <t>mass marg</t>
  </si>
  <si>
    <t>prix marg</t>
  </si>
  <si>
    <t>produits</t>
  </si>
  <si>
    <t>prix moyen</t>
  </si>
  <si>
    <t>masse moyenne</t>
  </si>
  <si>
    <t>mass-moy</t>
  </si>
  <si>
    <t>prix-moyen</t>
  </si>
  <si>
    <t>COV(prix;mass)=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</si>
</sst>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zoomScale="130" zoomScaleNormal="130" workbookViewId="0">
      <selection activeCell="B9" sqref="B9:G14"/>
    </sheetView>
  </sheetViews>
  <sheetFormatPr baseColWidth="10" defaultColWidth="9.140625" defaultRowHeight="15" x14ac:dyDescent="0.25"/>
  <cols>
    <col min="2" max="2" width="11.140625" customWidth="1"/>
  </cols>
  <sheetData>
    <row r="2" spans="2:12" x14ac:dyDescent="0.25">
      <c r="B2" t="s">
        <v>0</v>
      </c>
    </row>
    <row r="3" spans="2:12" x14ac:dyDescent="0.25">
      <c r="B3" t="s">
        <v>1</v>
      </c>
    </row>
    <row r="4" spans="2:12" x14ac:dyDescent="0.25">
      <c r="B4" t="s">
        <v>2</v>
      </c>
    </row>
    <row r="5" spans="2:12" x14ac:dyDescent="0.25">
      <c r="B5" t="s">
        <v>3</v>
      </c>
    </row>
    <row r="6" spans="2:12" x14ac:dyDescent="0.25">
      <c r="B6" t="s">
        <v>4</v>
      </c>
    </row>
    <row r="7" spans="2:12" x14ac:dyDescent="0.25">
      <c r="B7" t="s">
        <v>5</v>
      </c>
    </row>
    <row r="9" spans="2:12" x14ac:dyDescent="0.25">
      <c r="B9" s="5" t="s">
        <v>6</v>
      </c>
      <c r="C9" s="5">
        <v>20</v>
      </c>
      <c r="D9" s="5">
        <v>100</v>
      </c>
      <c r="E9" s="5">
        <v>250</v>
      </c>
      <c r="F9" s="5">
        <v>500</v>
      </c>
      <c r="G9" s="5">
        <v>1000</v>
      </c>
      <c r="H9" t="s">
        <v>8</v>
      </c>
      <c r="L9" t="s">
        <v>13</v>
      </c>
    </row>
    <row r="10" spans="2:12" x14ac:dyDescent="0.25">
      <c r="B10" s="5">
        <v>5</v>
      </c>
      <c r="C10" s="1">
        <v>23</v>
      </c>
      <c r="D10" s="1">
        <v>15</v>
      </c>
      <c r="E10" s="1">
        <v>2</v>
      </c>
      <c r="F10" s="1">
        <v>0</v>
      </c>
      <c r="G10" s="2">
        <v>0</v>
      </c>
      <c r="H10">
        <f>SUM(C10:G10)</f>
        <v>40</v>
      </c>
      <c r="I10" s="5">
        <v>5</v>
      </c>
      <c r="J10">
        <f>I10*H10</f>
        <v>200</v>
      </c>
      <c r="L10">
        <f>I10-$J$15</f>
        <v>-3.1664265927977837</v>
      </c>
    </row>
    <row r="11" spans="2:12" x14ac:dyDescent="0.25">
      <c r="B11" s="5">
        <v>7</v>
      </c>
      <c r="C11" s="1">
        <v>19</v>
      </c>
      <c r="D11" s="1">
        <v>26</v>
      </c>
      <c r="E11" s="1">
        <v>12</v>
      </c>
      <c r="F11" s="1">
        <v>7</v>
      </c>
      <c r="G11" s="2">
        <v>1</v>
      </c>
      <c r="H11">
        <f t="shared" ref="H11:H14" si="0">SUM(C11:G11)</f>
        <v>65</v>
      </c>
      <c r="I11" s="5">
        <v>7</v>
      </c>
      <c r="J11">
        <f t="shared" ref="J11:J14" si="1">I11*H11</f>
        <v>455</v>
      </c>
      <c r="L11">
        <f t="shared" ref="L11:L14" si="2">I11-$J$15</f>
        <v>-1.1664265927977837</v>
      </c>
    </row>
    <row r="12" spans="2:12" x14ac:dyDescent="0.25">
      <c r="B12" s="5">
        <v>8.5</v>
      </c>
      <c r="C12" s="1">
        <v>13</v>
      </c>
      <c r="D12" s="1">
        <v>21</v>
      </c>
      <c r="E12" s="1">
        <v>35</v>
      </c>
      <c r="F12" s="1">
        <v>22</v>
      </c>
      <c r="G12" s="2">
        <v>14</v>
      </c>
      <c r="H12">
        <f t="shared" si="0"/>
        <v>105</v>
      </c>
      <c r="I12" s="5">
        <v>8.5</v>
      </c>
      <c r="J12">
        <f t="shared" si="1"/>
        <v>892.5</v>
      </c>
      <c r="L12">
        <f t="shared" si="2"/>
        <v>0.33357340720221629</v>
      </c>
    </row>
    <row r="13" spans="2:12" x14ac:dyDescent="0.25">
      <c r="B13" s="5">
        <v>9</v>
      </c>
      <c r="C13" s="1">
        <v>6</v>
      </c>
      <c r="D13" s="1">
        <v>15</v>
      </c>
      <c r="E13" s="1">
        <v>24</v>
      </c>
      <c r="F13" s="1">
        <v>30</v>
      </c>
      <c r="G13" s="2">
        <v>34</v>
      </c>
      <c r="H13">
        <f t="shared" si="0"/>
        <v>109</v>
      </c>
      <c r="I13" s="5">
        <v>9</v>
      </c>
      <c r="J13">
        <f t="shared" si="1"/>
        <v>981</v>
      </c>
      <c r="L13">
        <f t="shared" si="2"/>
        <v>0.83357340720221629</v>
      </c>
    </row>
    <row r="14" spans="2:12" x14ac:dyDescent="0.25">
      <c r="B14" s="5">
        <v>9.99</v>
      </c>
      <c r="C14" s="3">
        <v>1</v>
      </c>
      <c r="D14" s="3">
        <v>3</v>
      </c>
      <c r="E14" s="3">
        <v>9</v>
      </c>
      <c r="F14" s="3">
        <v>24</v>
      </c>
      <c r="G14" s="4">
        <v>5</v>
      </c>
      <c r="H14">
        <f t="shared" si="0"/>
        <v>42</v>
      </c>
      <c r="I14" s="5">
        <v>9.99</v>
      </c>
      <c r="J14">
        <f t="shared" si="1"/>
        <v>419.58</v>
      </c>
      <c r="L14">
        <f t="shared" si="2"/>
        <v>1.8235734072022165</v>
      </c>
    </row>
    <row r="15" spans="2:12" x14ac:dyDescent="0.25">
      <c r="B15" t="s">
        <v>7</v>
      </c>
      <c r="C15">
        <f>SUM(C10:C14)</f>
        <v>62</v>
      </c>
      <c r="D15">
        <f t="shared" ref="D15:G15" si="3">SUM(D10:D14)</f>
        <v>80</v>
      </c>
      <c r="E15">
        <f t="shared" si="3"/>
        <v>82</v>
      </c>
      <c r="F15">
        <f t="shared" si="3"/>
        <v>83</v>
      </c>
      <c r="G15">
        <f t="shared" si="3"/>
        <v>54</v>
      </c>
      <c r="H15" s="6">
        <f>SUM(C10:G14)</f>
        <v>361</v>
      </c>
      <c r="J15">
        <f>SUM(J10:J14)/H15</f>
        <v>8.1664265927977837</v>
      </c>
      <c r="K15" t="s">
        <v>10</v>
      </c>
    </row>
    <row r="16" spans="2:12" x14ac:dyDescent="0.25">
      <c r="C16" s="5">
        <v>20</v>
      </c>
      <c r="D16" s="5">
        <v>100</v>
      </c>
      <c r="E16" s="5">
        <v>250</v>
      </c>
      <c r="F16" s="5">
        <v>500</v>
      </c>
      <c r="G16" s="5">
        <v>1000</v>
      </c>
    </row>
    <row r="17" spans="2:8" x14ac:dyDescent="0.25">
      <c r="B17" t="s">
        <v>9</v>
      </c>
      <c r="C17">
        <f>C16*C15</f>
        <v>1240</v>
      </c>
      <c r="D17">
        <f t="shared" ref="D17:G17" si="4">D16*D15</f>
        <v>8000</v>
      </c>
      <c r="E17">
        <f t="shared" si="4"/>
        <v>20500</v>
      </c>
      <c r="F17">
        <f t="shared" si="4"/>
        <v>41500</v>
      </c>
      <c r="G17">
        <f t="shared" si="4"/>
        <v>54000</v>
      </c>
      <c r="H17">
        <f>SUM(C17:G17)/H15</f>
        <v>346.92520775623268</v>
      </c>
    </row>
    <row r="18" spans="2:8" x14ac:dyDescent="0.25">
      <c r="H18" t="s">
        <v>11</v>
      </c>
    </row>
    <row r="19" spans="2:8" x14ac:dyDescent="0.25">
      <c r="B19" t="s">
        <v>12</v>
      </c>
      <c r="C19">
        <f>C16-$H$17</f>
        <v>-326.92520775623268</v>
      </c>
      <c r="D19">
        <f t="shared" ref="D19:G19" si="5">D16-$H$17</f>
        <v>-246.92520775623268</v>
      </c>
      <c r="E19">
        <f t="shared" si="5"/>
        <v>-96.92520775623268</v>
      </c>
      <c r="F19">
        <f t="shared" si="5"/>
        <v>153.07479224376732</v>
      </c>
      <c r="G19">
        <f t="shared" si="5"/>
        <v>653.07479224376732</v>
      </c>
    </row>
    <row r="22" spans="2:8" x14ac:dyDescent="0.25">
      <c r="C22" s="1">
        <f>C10*C$19*$L10</f>
        <v>23809.247448991337</v>
      </c>
      <c r="D22" s="1">
        <f t="shared" ref="D22:G22" si="6">D10*D$19*$L10</f>
        <v>11728.05816407179</v>
      </c>
      <c r="E22" s="1">
        <f t="shared" si="6"/>
        <v>613.81311070357037</v>
      </c>
      <c r="F22" s="1">
        <f t="shared" si="6"/>
        <v>0</v>
      </c>
      <c r="G22" s="1">
        <f t="shared" si="6"/>
        <v>0</v>
      </c>
    </row>
    <row r="23" spans="2:8" x14ac:dyDescent="0.25">
      <c r="C23" s="1">
        <f>C11*C$19*$L11</f>
        <v>7245.3508674733912</v>
      </c>
      <c r="D23" s="1">
        <f t="shared" ref="C23:G23" si="7">D11*D$19*$L11</f>
        <v>7488.5233477336715</v>
      </c>
      <c r="E23" s="1">
        <f t="shared" si="7"/>
        <v>1356.6736780718377</v>
      </c>
      <c r="F23" s="1">
        <f t="shared" si="7"/>
        <v>-1249.8535585208831</v>
      </c>
      <c r="G23" s="1">
        <f t="shared" si="7"/>
        <v>-761.76380475901794</v>
      </c>
    </row>
    <row r="24" spans="2:8" x14ac:dyDescent="0.25">
      <c r="C24" s="1">
        <f t="shared" ref="C24:G24" si="8">C12*C$19*$L12</f>
        <v>-1417.6962208700065</v>
      </c>
      <c r="D24" s="1">
        <f t="shared" si="8"/>
        <v>-1729.7213403825949</v>
      </c>
      <c r="E24" s="1">
        <f t="shared" si="8"/>
        <v>-1131.6085128260224</v>
      </c>
      <c r="F24" s="1">
        <f>F12*F$19*$L12</f>
        <v>1123.356960121547</v>
      </c>
      <c r="G24" s="1">
        <f t="shared" si="8"/>
        <v>3049.8773704928617</v>
      </c>
    </row>
    <row r="25" spans="2:8" x14ac:dyDescent="0.25">
      <c r="C25" s="1">
        <f t="shared" ref="C25:G25" si="9">C13*C$19*$L13</f>
        <v>-1635.0969559779319</v>
      </c>
      <c r="D25" s="1">
        <f t="shared" si="9"/>
        <v>-3087.4543013021698</v>
      </c>
      <c r="E25" s="1">
        <f t="shared" si="9"/>
        <v>-1939.0626161554933</v>
      </c>
      <c r="F25" s="1">
        <f t="shared" si="9"/>
        <v>3827.9722838222556</v>
      </c>
      <c r="G25" s="1">
        <f t="shared" si="9"/>
        <v>18509.116510769567</v>
      </c>
    </row>
    <row r="26" spans="2:8" x14ac:dyDescent="0.25">
      <c r="C26" s="1">
        <f t="shared" ref="C26:G26" si="10">C14*C$19*$L14</f>
        <v>-596.1721150083257</v>
      </c>
      <c r="D26" s="1">
        <f t="shared" si="10"/>
        <v>-1350.8587272964453</v>
      </c>
      <c r="E26" s="1">
        <f t="shared" si="10"/>
        <v>-1590.7520821663434</v>
      </c>
      <c r="F26" s="1">
        <f t="shared" si="10"/>
        <v>6699.4348907697167</v>
      </c>
      <c r="G26" s="1">
        <f t="shared" si="10"/>
        <v>5954.6491202492316</v>
      </c>
    </row>
    <row r="27" spans="2:8" x14ac:dyDescent="0.25">
      <c r="H27">
        <f>SUM(C22:G26)</f>
        <v>74916.03351800557</v>
      </c>
    </row>
    <row r="28" spans="2:8" x14ac:dyDescent="0.25">
      <c r="G28" s="7" t="s">
        <v>14</v>
      </c>
      <c r="H28" s="6">
        <f>H27/361</f>
        <v>207.52363855403206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2024-10-01T17:20:50Z</dcterms:modified>
</cp:coreProperties>
</file>