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png" ContentType="image/png"/>
  <Default Extension="jpeg" ContentType="image/jpeg"/>
  <Override PartName="/_rels/.rels" ContentType="application/vnd.openxmlformats-package.relationships+xml"/>
  <Override PartName="/xl/workbook.xml" ContentType="application/vnd.openxmlformats-officedocument.spreadsheetml.sheet.main+xml"/>
  <Override PartName="/xl/styles.xml" ContentType="application/vnd.openxmlformats-officedocument.spreadsheetml.styl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_rels/sheet1.xml.rels" ContentType="application/vnd.openxmlformats-package.relationship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_rels/drawing1.xml.rels" ContentType="application/vnd.openxmlformats-package.relationships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_rels/workbook.xml.rels" ContentType="application/vnd.openxmlformats-package.relationship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?>
<Relationships xmlns="http://schemas.openxmlformats.org/package/2006/relationships"><Relationship Id="rId1" Type="http://schemas.openxmlformats.org/officeDocument/2006/relationships/officeDocument" Target="xl/workbook.xml"/><Relationship Id="rId2" Type="http://schemas.openxmlformats.org/package/2006/relationships/metadata/core-properties" Target="docProps/core.xml"/><Relationship Id="rId3" Type="http://schemas.openxmlformats.org/officeDocument/2006/relationships/extended-properties" Target="docProps/app.xml"/><Relationship Id="rId4" Type="http://schemas.openxmlformats.org/officeDocument/2006/relationships/custom-properties" Target="docProps/custom.xml"/>
</Relationships>
</file>

<file path=xl/workbook.xml><?xml version="1.0" encoding="utf-8"?>
<workbook xmlns="http://schemas.openxmlformats.org/spreadsheetml/2006/main" xmlns:r="http://schemas.openxmlformats.org/officeDocument/2006/relationships">
  <fileVersion appName="Calc"/>
  <workbookPr backupFile="false" showObjects="all" date1904="false"/>
  <workbookProtection/>
  <bookViews>
    <workbookView showHorizontalScroll="true" showVerticalScroll="true" showSheetTabs="true" xWindow="0" yWindow="0" windowWidth="16384" windowHeight="8192" tabRatio="500" firstSheet="0" activeTab="0"/>
  </bookViews>
  <sheets>
    <sheet name="Feuil1" sheetId="1" state="visible" r:id="rId2"/>
    <sheet name="Feuil2" sheetId="2" state="visible" r:id="rId3"/>
    <sheet name="Feuil3" sheetId="3" state="visible" r:id="rId4"/>
  </sheets>
  <calcPr iterateCount="100" refMode="A1" iterate="false" iterateDelta="0.0001"/>
  <extLst>
    <ext xmlns:loext="http://schemas.libreoffice.org/" uri="{7626C862-2A13-11E5-B345-FEFF819CDC9F}">
      <loext:extCalcPr stringRefSyntax="ExcelA1"/>
    </ext>
  </extLst>
</workbook>
</file>

<file path=xl/sharedStrings.xml><?xml version="1.0" encoding="utf-8"?>
<sst xmlns="http://schemas.openxmlformats.org/spreadsheetml/2006/main" count="24" uniqueCount="23">
  <si>
    <t xml:space="preserve">Période orbitale, en années terrestres, en fonction de la distance au Soleil (demi grand axe), en heure de lumière</t>
  </si>
  <si>
    <t xml:space="preserve">d (ua)</t>
  </si>
  <si>
    <t xml:space="preserve">d(km)</t>
  </si>
  <si>
    <t xml:space="preserve">d(heure lum)</t>
  </si>
  <si>
    <t xml:space="preserve">en log (base 10)</t>
  </si>
  <si>
    <t xml:space="preserve">T(j)</t>
  </si>
  <si>
    <t xml:space="preserve">T(an)</t>
  </si>
  <si>
    <t xml:space="preserve">Mercure</t>
  </si>
  <si>
    <t xml:space="preserve">Venus</t>
  </si>
  <si>
    <t xml:space="preserve">Terre</t>
  </si>
  <si>
    <t xml:space="preserve">Mars</t>
  </si>
  <si>
    <t xml:space="preserve">Ceres</t>
  </si>
  <si>
    <t xml:space="preserve">Jupiter</t>
  </si>
  <si>
    <t xml:space="preserve">Saturne</t>
  </si>
  <si>
    <t xml:space="preserve">Uranus</t>
  </si>
  <si>
    <t xml:space="preserve">Neptune</t>
  </si>
  <si>
    <t xml:space="preserve">Eris</t>
  </si>
  <si>
    <t xml:space="preserve">Alicanto</t>
  </si>
  <si>
    <t xml:space="preserve">Sedna</t>
  </si>
  <si>
    <t xml:space="preserve">c</t>
  </si>
  <si>
    <t xml:space="preserve">m/s</t>
  </si>
  <si>
    <t xml:space="preserve">Échelle normale</t>
  </si>
  <si>
    <t xml:space="preserve">Échelle log - log</t>
  </si>
</sst>
</file>

<file path=xl/styles.xml><?xml version="1.0" encoding="utf-8"?>
<styleSheet xmlns="http://schemas.openxmlformats.org/spreadsheetml/2006/main">
  <numFmts count="3">
    <numFmt numFmtId="164" formatCode="General"/>
    <numFmt numFmtId="165" formatCode="General"/>
    <numFmt numFmtId="166" formatCode="0.00E+00"/>
  </numFmts>
  <fonts count="10">
    <font>
      <sz val="11"/>
      <color rgb="FF000000"/>
      <name val="Calibri"/>
      <family val="2"/>
      <charset val="1"/>
    </font>
    <font>
      <sz val="10"/>
      <name val="Arial"/>
      <family val="0"/>
    </font>
    <font>
      <sz val="10"/>
      <name val="Arial"/>
      <family val="0"/>
    </font>
    <font>
      <sz val="10"/>
      <name val="Arial"/>
      <family val="0"/>
    </font>
    <font>
      <b val="true"/>
      <sz val="11"/>
      <color rgb="FF808080"/>
      <name val="Calibri"/>
      <family val="2"/>
      <charset val="1"/>
    </font>
    <font>
      <b val="true"/>
      <sz val="11"/>
      <color rgb="FF000000"/>
      <name val="Calibri"/>
      <family val="2"/>
      <charset val="1"/>
    </font>
    <font>
      <sz val="11"/>
      <color rgb="FF808080"/>
      <name val="Calibri"/>
      <family val="2"/>
      <charset val="1"/>
    </font>
    <font>
      <u val="single"/>
      <sz val="11"/>
      <color rgb="FF000000"/>
      <name val="Calibri"/>
      <family val="2"/>
      <charset val="1"/>
    </font>
    <font>
      <sz val="10"/>
      <name val="Arial"/>
      <family val="2"/>
    </font>
    <font>
      <sz val="10"/>
      <color rgb="FF000000"/>
      <name val="Calibri"/>
      <family val="2"/>
    </font>
  </fonts>
  <fills count="2">
    <fill>
      <patternFill patternType="none"/>
    </fill>
    <fill>
      <patternFill patternType="gray125"/>
    </fill>
  </fills>
  <borders count="1">
    <border diagonalUp="false" diagonalDown="false">
      <left/>
      <right/>
      <top/>
      <bottom/>
      <diagonal/>
    </border>
  </borders>
  <cellStyleXfs count="20">
    <xf numFmtId="164" fontId="0" fillId="0" borderId="0" applyFont="true" applyBorder="true" applyAlignment="true" applyProtection="true">
      <alignment horizontal="general" vertical="bottom" textRotation="0" wrapText="false" indent="0" shrinkToFit="false"/>
      <protection locked="true" hidden="false"/>
    </xf>
    <xf numFmtId="0" fontId="1" fillId="0" borderId="0" applyFont="true" applyBorder="false" applyAlignment="false" applyProtection="false"/>
    <xf numFmtId="0" fontId="1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2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0" fontId="0" fillId="0" borderId="0" applyFont="true" applyBorder="false" applyAlignment="false" applyProtection="false"/>
    <xf numFmtId="43" fontId="1" fillId="0" borderId="0" applyFont="true" applyBorder="false" applyAlignment="false" applyProtection="false"/>
    <xf numFmtId="41" fontId="1" fillId="0" borderId="0" applyFont="true" applyBorder="false" applyAlignment="false" applyProtection="false"/>
    <xf numFmtId="44" fontId="1" fillId="0" borderId="0" applyFont="true" applyBorder="false" applyAlignment="false" applyProtection="false"/>
    <xf numFmtId="42" fontId="1" fillId="0" borderId="0" applyFont="true" applyBorder="false" applyAlignment="false" applyProtection="false"/>
    <xf numFmtId="9" fontId="1" fillId="0" borderId="0" applyFont="true" applyBorder="false" applyAlignment="false" applyProtection="false"/>
  </cellStyleXfs>
  <cellXfs count="6">
    <xf numFmtId="164" fontId="0" fillId="0" borderId="0" xfId="0" applyFont="fals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4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5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5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6" fontId="6" fillId="0" borderId="0" xfId="0" applyFont="true" applyBorder="false" applyAlignment="false" applyProtection="false">
      <alignment horizontal="general" vertical="bottom" textRotation="0" wrapText="false" indent="0" shrinkToFit="false"/>
      <protection locked="true" hidden="false"/>
    </xf>
    <xf numFmtId="164" fontId="7" fillId="0" borderId="0" xfId="0" applyFont="true" applyBorder="true" applyAlignment="true" applyProtection="false">
      <alignment horizontal="center" vertical="bottom" textRotation="0" wrapText="false" indent="0" shrinkToFit="false"/>
      <protection locked="true" hidden="false"/>
    </xf>
  </cellXfs>
  <cellStyles count="6">
    <cellStyle name="Normal" xfId="0" builtinId="0"/>
    <cellStyle name="Comma" xfId="15" builtinId="3"/>
    <cellStyle name="Comma [0]" xfId="16" builtinId="6"/>
    <cellStyle name="Currency" xfId="17" builtinId="4"/>
    <cellStyle name="Currency [0]" xfId="18" builtinId="7"/>
    <cellStyle name="Percent" xfId="19" builtinId="5"/>
  </cellStyles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800000"/>
      <rgbColor rgb="FF008000"/>
      <rgbColor rgb="FF000080"/>
      <rgbColor rgb="FF808000"/>
      <rgbColor rgb="FF800080"/>
      <rgbColor rgb="FF008080"/>
      <rgbColor rgb="FFC0C0C0"/>
      <rgbColor rgb="FF808080"/>
      <rgbColor rgb="FF9999FF"/>
      <rgbColor rgb="FF993366"/>
      <rgbColor rgb="FFFFFFCC"/>
      <rgbColor rgb="FFCCFFFF"/>
      <rgbColor rgb="FF660066"/>
      <rgbColor rgb="FFFF8080"/>
      <rgbColor rgb="FF0066CC"/>
      <rgbColor rgb="FFD9D9D9"/>
      <rgbColor rgb="FF000080"/>
      <rgbColor rgb="FFFF00FF"/>
      <rgbColor rgb="FFFFFF00"/>
      <rgbColor rgb="FF00FFFF"/>
      <rgbColor rgb="FF800080"/>
      <rgbColor rgb="FF800000"/>
      <rgbColor rgb="FF008080"/>
      <rgbColor rgb="FF0000FF"/>
      <rgbColor rgb="FF00CCFF"/>
      <rgbColor rgb="FFCCFFFF"/>
      <rgbColor rgb="FFCCFFCC"/>
      <rgbColor rgb="FFFFFF99"/>
      <rgbColor rgb="FF99CCFF"/>
      <rgbColor rgb="FFFF99CC"/>
      <rgbColor rgb="FFCC99FF"/>
      <rgbColor rgb="FFFFCC99"/>
      <rgbColor rgb="FF3366FF"/>
      <rgbColor rgb="FF33CCCC"/>
      <rgbColor rgb="FF99CC00"/>
      <rgbColor rgb="FFFFCC00"/>
      <rgbColor rgb="FFFF9900"/>
      <rgbColor rgb="FFFF6600"/>
      <rgbColor rgb="FF666699"/>
      <rgbColor rgb="FF878787"/>
      <rgbColor rgb="FF003366"/>
      <rgbColor rgb="FF339966"/>
      <rgbColor rgb="FF003300"/>
      <rgbColor rgb="FF333300"/>
      <rgbColor rgb="FF993300"/>
      <rgbColor rgb="FF993366"/>
      <rgbColor rgb="FF333399"/>
      <rgbColor rgb="FF333333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tyles" Target="styles.xml"/><Relationship Id="rId2" Type="http://schemas.openxmlformats.org/officeDocument/2006/relationships/worksheet" Target="worksheets/sheet1.xml"/><Relationship Id="rId3" Type="http://schemas.openxmlformats.org/officeDocument/2006/relationships/worksheet" Target="worksheets/sheet2.xml"/><Relationship Id="rId4" Type="http://schemas.openxmlformats.org/officeDocument/2006/relationships/worksheet" Target="worksheets/sheet3.xml"/><Relationship Id="rId5" Type="http://schemas.openxmlformats.org/officeDocument/2006/relationships/sharedStrings" Target="sharedStrings.xml"/>
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99ccff"/>
            </a:solidFill>
            <a:ln w="28440">
              <a:noFill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power"/>
            <c:forward val="0"/>
            <c:backward val="0"/>
            <c:dispRSqr val="0"/>
            <c:dispEq val="1"/>
          </c:trendline>
          <c:xVal>
            <c:numRef>
              <c:f>Feuil1!$D$4:$D$15</c:f>
              <c:numCache>
                <c:formatCode>General</c:formatCode>
                <c:ptCount val="12"/>
                <c:pt idx="0">
                  <c:v>0.0536566107417626</c:v>
                </c:pt>
                <c:pt idx="1">
                  <c:v>0.100263344331512</c:v>
                </c:pt>
                <c:pt idx="2">
                  <c:v>0.138612455520812</c:v>
                </c:pt>
                <c:pt idx="3">
                  <c:v>0.211205372544021</c:v>
                </c:pt>
                <c:pt idx="4">
                  <c:v>0.383694707266637</c:v>
                </c:pt>
                <c:pt idx="5">
                  <c:v>0.721184105157027</c:v>
                </c:pt>
                <c:pt idx="6">
                  <c:v>1.3219330406089</c:v>
                </c:pt>
                <c:pt idx="7">
                  <c:v>2.65989568912593</c:v>
                </c:pt>
                <c:pt idx="8">
                  <c:v>4.16806868288713</c:v>
                </c:pt>
                <c:pt idx="9">
                  <c:v>9.40650748458789</c:v>
                </c:pt>
                <c:pt idx="10">
                  <c:v>45.4654347723599</c:v>
                </c:pt>
                <c:pt idx="11">
                  <c:v>72.689175745264</c:v>
                </c:pt>
              </c:numCache>
            </c:numRef>
          </c:xVal>
          <c:yVal>
            <c:numRef>
              <c:f>Feuil1!$G$4:$G$15</c:f>
              <c:numCache>
                <c:formatCode>General</c:formatCode>
                <c:ptCount val="12"/>
                <c:pt idx="0">
                  <c:v>0.240842039555818</c:v>
                </c:pt>
                <c:pt idx="1">
                  <c:v>0.615094618568894</c:v>
                </c:pt>
                <c:pt idx="2">
                  <c:v>1</c:v>
                </c:pt>
                <c:pt idx="3">
                  <c:v>1.88055774580021</c:v>
                </c:pt>
                <c:pt idx="4">
                  <c:v>4.59901822283549</c:v>
                </c:pt>
                <c:pt idx="5">
                  <c:v>11.8602021595812</c:v>
                </c:pt>
                <c:pt idx="6">
                  <c:v>29.4423637120266</c:v>
                </c:pt>
                <c:pt idx="7">
                  <c:v>84.0451628446898</c:v>
                </c:pt>
                <c:pt idx="8">
                  <c:v>164.861905074797</c:v>
                </c:pt>
                <c:pt idx="9">
                  <c:v>556.398799745932</c:v>
                </c:pt>
                <c:pt idx="10">
                  <c:v>5629.25455023326</c:v>
                </c:pt>
                <c:pt idx="11">
                  <c:v>11704.3333990407</c:v>
                </c:pt>
              </c:numCache>
            </c:numRef>
          </c:yVal>
          <c:smooth val="0"/>
        </c:ser>
        <c:axId val="28299898"/>
        <c:axId val="63431574"/>
      </c:scatterChart>
      <c:valAx>
        <c:axId val="28299898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431574"/>
        <c:crosses val="autoZero"/>
        <c:crossBetween val="midCat"/>
      </c:valAx>
      <c:valAx>
        <c:axId val="63431574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28299898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lang val="en-US"/>
  <c:roundedCorners val="0"/>
  <c:chart>
    <c:autoTitleDeleted val="1"/>
    <c:plotArea>
      <c:scatterChart>
        <c:scatterStyle val="lineMarker"/>
        <c:varyColors val="0"/>
        <c:ser>
          <c:idx val="0"/>
          <c:order val="0"/>
          <c:spPr>
            <a:solidFill>
              <a:srgbClr val="99ccff"/>
            </a:solidFill>
            <a:ln w="28440">
              <a:noFill/>
            </a:ln>
          </c:spPr>
          <c:dLbls>
            <c:txPr>
              <a:bodyPr wrap="none"/>
              <a:lstStyle/>
              <a:p>
                <a:pPr>
                  <a:defRPr b="0" sz="1000" spc="-1" strike="noStrike">
                    <a:latin typeface="Arial"/>
                  </a:defRPr>
                </a:pPr>
              </a:p>
            </c:txPr>
            <c:dLblPos val="r"/>
            <c:showLegendKey val="0"/>
            <c:showVal val="0"/>
            <c:showCatName val="0"/>
            <c:showSerName val="0"/>
            <c:showPercent val="0"/>
            <c:separator> </c:separator>
            <c:showLeaderLines val="1"/>
            <c:extLst>
              <c:ext xmlns:c15="http://schemas.microsoft.com/office/drawing/2012/chart" uri="{CE6537A1-D6FC-4f65-9D91-7224C49458BB}">
                <c15:showLeaderLines val="1"/>
              </c:ext>
            </c:extLst>
          </c:dLbls>
          <c:trendline>
            <c:spPr>
              <a:ln w="9360">
                <a:solidFill>
                  <a:srgbClr val="000000"/>
                </a:solidFill>
                <a:round/>
              </a:ln>
            </c:spPr>
            <c:trendlineType val="linear"/>
            <c:forward val="0"/>
            <c:backward val="0"/>
            <c:dispRSqr val="0"/>
            <c:dispEq val="1"/>
          </c:trendline>
          <c:xVal>
            <c:numRef>
              <c:f>Feuil1!$E$4:$E$15</c:f>
              <c:numCache>
                <c:formatCode>General</c:formatCode>
                <c:ptCount val="12"/>
                <c:pt idx="0">
                  <c:v>-1.27037676331964</c:v>
                </c:pt>
                <c:pt idx="1">
                  <c:v>-0.99885781338247</c:v>
                </c:pt>
                <c:pt idx="2">
                  <c:v>-0.858197742877806</c:v>
                </c:pt>
                <c:pt idx="3">
                  <c:v>-0.675295038616703</c:v>
                </c:pt>
                <c:pt idx="4">
                  <c:v>-0.416014191473425</c:v>
                </c:pt>
                <c:pt idx="5">
                  <c:v>-0.141953853661594</c:v>
                </c:pt>
                <c:pt idx="6">
                  <c:v>0.12120945754709</c:v>
                </c:pt>
                <c:pt idx="7">
                  <c:v>0.424864605606527</c:v>
                </c:pt>
                <c:pt idx="8">
                  <c:v>0.619934866806132</c:v>
                </c:pt>
                <c:pt idx="9">
                  <c:v>0.973428405391434</c:v>
                </c:pt>
                <c:pt idx="10">
                  <c:v>1.65768134847145</c:v>
                </c:pt>
                <c:pt idx="11">
                  <c:v>1.86146974422774</c:v>
                </c:pt>
              </c:numCache>
            </c:numRef>
          </c:xVal>
          <c:yVal>
            <c:numRef>
              <c:f>Feuil1!$H$4:$H$15</c:f>
              <c:numCache>
                <c:formatCode>General</c:formatCode>
                <c:ptCount val="12"/>
                <c:pt idx="0">
                  <c:v>-0.618267703653534</c:v>
                </c:pt>
                <c:pt idx="1">
                  <c:v>-0.211058072579662</c:v>
                </c:pt>
                <c:pt idx="2">
                  <c:v>0</c:v>
                </c:pt>
                <c:pt idx="3">
                  <c:v>0.274286673731476</c:v>
                </c:pt>
                <c:pt idx="4">
                  <c:v>0.66266513039622</c:v>
                </c:pt>
                <c:pt idx="5">
                  <c:v>1.07409209172996</c:v>
                </c:pt>
                <c:pt idx="6">
                  <c:v>1.46897267339243</c:v>
                </c:pt>
                <c:pt idx="7">
                  <c:v>1.92451272300676</c:v>
                </c:pt>
                <c:pt idx="8">
                  <c:v>2.21712031406095</c:v>
                </c:pt>
                <c:pt idx="9">
                  <c:v>2.74538618446832</c:v>
                </c:pt>
                <c:pt idx="10">
                  <c:v>3.75045088754138</c:v>
                </c:pt>
                <c:pt idx="11">
                  <c:v>4.06834668421273</c:v>
                </c:pt>
              </c:numCache>
            </c:numRef>
          </c:yVal>
          <c:smooth val="0"/>
        </c:ser>
        <c:axId val="63420424"/>
        <c:axId val="61712806"/>
      </c:scatterChart>
      <c:valAx>
        <c:axId val="63420424"/>
        <c:scaling>
          <c:orientation val="minMax"/>
        </c:scaling>
        <c:delete val="0"/>
        <c:axPos val="b"/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1712806"/>
        <c:crosses val="autoZero"/>
        <c:crossBetween val="midCat"/>
      </c:valAx>
      <c:valAx>
        <c:axId val="61712806"/>
        <c:scaling>
          <c:orientation val="minMax"/>
        </c:scaling>
        <c:delete val="0"/>
        <c:axPos val="l"/>
        <c:majorGridlines>
          <c:spPr>
            <a:ln w="9360">
              <a:solidFill>
                <a:srgbClr val="878787"/>
              </a:solidFill>
              <a:round/>
            </a:ln>
          </c:spPr>
        </c:majorGridlines>
        <c:numFmt formatCode="General" sourceLinked="0"/>
        <c:majorTickMark val="out"/>
        <c:minorTickMark val="none"/>
        <c:tickLblPos val="nextTo"/>
        <c:spPr>
          <a:ln w="9360">
            <a:solidFill>
              <a:srgbClr val="878787"/>
            </a:solidFill>
            <a:round/>
          </a:ln>
        </c:spPr>
        <c:txPr>
          <a:bodyPr/>
          <a:lstStyle/>
          <a:p>
            <a:pPr>
              <a:defRPr b="0" sz="1000" spc="-1" strike="noStrike">
                <a:solidFill>
                  <a:srgbClr val="000000"/>
                </a:solidFill>
                <a:latin typeface="Calibri"/>
              </a:defRPr>
            </a:pPr>
          </a:p>
        </c:txPr>
        <c:crossAx val="63420424"/>
        <c:crosses val="autoZero"/>
        <c:crossBetween val="midCat"/>
      </c:valAx>
      <c:spPr>
        <a:noFill/>
        <a:ln w="0">
          <a:noFill/>
        </a:ln>
      </c:spPr>
    </c:plotArea>
    <c:plotVisOnly val="1"/>
    <c:dispBlanksAs val="gap"/>
  </c:chart>
  <c:spPr>
    <a:solidFill>
      <a:srgbClr val="ffffff"/>
    </a:solidFill>
    <a:ln w="9360">
      <a:solidFill>
        <a:srgbClr val="d9d9d9"/>
      </a:solidFill>
      <a:round/>
    </a:ln>
  </c:spPr>
</c:chartSpace>
</file>

<file path=xl/drawings/_rels/drawing1.xml.rels><?xml version="1.0" encoding="UTF-8"?>
<Relationships xmlns="http://schemas.openxmlformats.org/package/2006/relationships"><Relationship Id="rId1" Type="http://schemas.openxmlformats.org/officeDocument/2006/relationships/chart" Target="../charts/chart1.xml"/><Relationship Id="rId2" Type="http://schemas.openxmlformats.org/officeDocument/2006/relationships/chart" Target="../charts/chart2.xml"/>
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>
  <xdr:twoCellAnchor editAs="oneCell">
    <xdr:from>
      <xdr:col>0</xdr:col>
      <xdr:colOff>19080</xdr:colOff>
      <xdr:row>17</xdr:row>
      <xdr:rowOff>95400</xdr:rowOff>
    </xdr:from>
    <xdr:to>
      <xdr:col>4</xdr:col>
      <xdr:colOff>237600</xdr:colOff>
      <xdr:row>29</xdr:row>
      <xdr:rowOff>28080</xdr:rowOff>
    </xdr:to>
    <xdr:graphicFrame>
      <xdr:nvGraphicFramePr>
        <xdr:cNvPr id="0" name="Graphique 1"/>
        <xdr:cNvGraphicFramePr/>
      </xdr:nvGraphicFramePr>
      <xdr:xfrm>
        <a:off x="19080" y="3333960"/>
        <a:ext cx="3368880" cy="221868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 editAs="oneCell">
    <xdr:from>
      <xdr:col>4</xdr:col>
      <xdr:colOff>494640</xdr:colOff>
      <xdr:row>17</xdr:row>
      <xdr:rowOff>28440</xdr:rowOff>
    </xdr:from>
    <xdr:to>
      <xdr:col>8</xdr:col>
      <xdr:colOff>103320</xdr:colOff>
      <xdr:row>29</xdr:row>
      <xdr:rowOff>104040</xdr:rowOff>
    </xdr:to>
    <xdr:graphicFrame>
      <xdr:nvGraphicFramePr>
        <xdr:cNvPr id="1" name="Graphique 2"/>
        <xdr:cNvGraphicFramePr/>
      </xdr:nvGraphicFramePr>
      <xdr:xfrm>
        <a:off x="3645000" y="3267000"/>
        <a:ext cx="3174120" cy="236160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</xdr:wsDr>
</file>

<file path=xl/worksheets/_rels/sheet1.xml.rels><?xml version="1.0" encoding="UTF-8"?>
<Relationships xmlns="http://schemas.openxmlformats.org/package/2006/relationships"><Relationship Id="rId1" Type="http://schemas.openxmlformats.org/officeDocument/2006/relationships/drawing" Target="../drawings/drawing1.xml"/>
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:H31"/>
  <sheetViews>
    <sheetView showFormulas="false" showGridLines="true" showRowColHeaders="true" showZeros="true" rightToLeft="false" tabSelected="true" showOutlineSymbols="true" defaultGridColor="true" view="normal" topLeftCell="A1" colorId="64" zoomScale="100" zoomScaleNormal="100" zoomScalePageLayoutView="100" workbookViewId="0">
      <selection pane="topLeft" activeCell="L18" activeCellId="0" sqref="L18"/>
    </sheetView>
  </sheetViews>
  <sheetFormatPr defaultColWidth="10.70703125" defaultRowHeight="15" zeroHeight="false" outlineLevelRow="0" outlineLevelCol="0"/>
  <cols>
    <col collapsed="false" customWidth="true" hidden="false" outlineLevel="0" max="4" min="4" style="0" width="12.57"/>
    <col collapsed="false" customWidth="true" hidden="false" outlineLevel="0" max="5" min="5" style="0" width="15"/>
    <col collapsed="false" customWidth="true" hidden="false" outlineLevel="0" max="8" min="8" style="0" width="14.15"/>
  </cols>
  <sheetData>
    <row r="1" customFormat="false" ht="15" hidden="false" customHeight="false" outlineLevel="0" collapsed="false">
      <c r="A1" s="0" t="s">
        <v>0</v>
      </c>
    </row>
    <row r="3" customFormat="false" ht="15" hidden="false" customHeight="false" outlineLevel="0" collapsed="false">
      <c r="B3" s="1" t="s">
        <v>1</v>
      </c>
      <c r="C3" s="1" t="s">
        <v>2</v>
      </c>
      <c r="D3" s="2" t="s">
        <v>3</v>
      </c>
      <c r="E3" s="2" t="s">
        <v>4</v>
      </c>
      <c r="F3" s="1" t="s">
        <v>5</v>
      </c>
      <c r="G3" s="2" t="s">
        <v>6</v>
      </c>
      <c r="H3" s="2" t="s">
        <v>4</v>
      </c>
    </row>
    <row r="4" customFormat="false" ht="15" hidden="false" customHeight="false" outlineLevel="0" collapsed="false">
      <c r="A4" s="2" t="s">
        <v>7</v>
      </c>
      <c r="B4" s="3" t="n">
        <f aca="false">C4/C$6</f>
        <v>0.387098046421277</v>
      </c>
      <c r="C4" s="3" t="n">
        <v>57909050</v>
      </c>
      <c r="D4" s="0" t="n">
        <f aca="false">C4*1000/B$17/3600</f>
        <v>0.0536566107417626</v>
      </c>
      <c r="E4" s="0" t="n">
        <f aca="false">LOG10(D4)</f>
        <v>-1.27037676331964</v>
      </c>
      <c r="F4" s="3" t="n">
        <v>87.969</v>
      </c>
      <c r="G4" s="0" t="n">
        <f aca="false">F4/F$6</f>
        <v>0.240842039555818</v>
      </c>
      <c r="H4" s="0" t="n">
        <f aca="false">LOG10(G4)</f>
        <v>-0.618267703653534</v>
      </c>
    </row>
    <row r="5" customFormat="false" ht="15" hidden="false" customHeight="false" outlineLevel="0" collapsed="false">
      <c r="A5" s="2" t="s">
        <v>8</v>
      </c>
      <c r="B5" s="3" t="n">
        <f aca="false">C5/C$6</f>
        <v>0.723335748975733</v>
      </c>
      <c r="C5" s="3" t="n">
        <v>108209500</v>
      </c>
      <c r="D5" s="0" t="n">
        <f aca="false">C5*1000/B$17/3600</f>
        <v>0.100263344331512</v>
      </c>
      <c r="E5" s="0" t="n">
        <f aca="false">LOG10(D5)</f>
        <v>-0.99885781338247</v>
      </c>
      <c r="F5" s="3" t="n">
        <v>224.667</v>
      </c>
      <c r="G5" s="0" t="n">
        <f aca="false">F5/F$6</f>
        <v>0.615094618568894</v>
      </c>
      <c r="H5" s="0" t="n">
        <f aca="false">LOG10(G5)</f>
        <v>-0.211058072579662</v>
      </c>
    </row>
    <row r="6" customFormat="false" ht="15" hidden="false" customHeight="false" outlineLevel="0" collapsed="false">
      <c r="A6" s="2" t="s">
        <v>9</v>
      </c>
      <c r="B6" s="3" t="n">
        <f aca="false">C6/C$6</f>
        <v>1</v>
      </c>
      <c r="C6" s="3" t="n">
        <v>149597887.5</v>
      </c>
      <c r="D6" s="0" t="n">
        <f aca="false">C6*1000/B$17/3600</f>
        <v>0.138612455520812</v>
      </c>
      <c r="E6" s="0" t="n">
        <f aca="false">LOG10(D6)</f>
        <v>-0.858197742877806</v>
      </c>
      <c r="F6" s="3" t="n">
        <v>365.256</v>
      </c>
      <c r="G6" s="0" t="n">
        <f aca="false">F6/F$6</f>
        <v>1</v>
      </c>
      <c r="H6" s="0" t="n">
        <f aca="false">LOG10(G6)</f>
        <v>0</v>
      </c>
    </row>
    <row r="7" customFormat="false" ht="15" hidden="false" customHeight="false" outlineLevel="0" collapsed="false">
      <c r="A7" s="2" t="s">
        <v>10</v>
      </c>
      <c r="B7" s="3" t="n">
        <f aca="false">C7/C$6</f>
        <v>1.52371135588395</v>
      </c>
      <c r="C7" s="3" t="n">
        <v>227944000</v>
      </c>
      <c r="D7" s="0" t="n">
        <f aca="false">C7*1000/B$17/3600</f>
        <v>0.211205372544021</v>
      </c>
      <c r="E7" s="0" t="n">
        <f aca="false">LOG10(D7)</f>
        <v>-0.675295038616703</v>
      </c>
      <c r="F7" s="3" t="n">
        <v>686.885</v>
      </c>
      <c r="G7" s="0" t="n">
        <f aca="false">F7/F$6</f>
        <v>1.88055774580021</v>
      </c>
      <c r="H7" s="0" t="n">
        <f aca="false">LOG10(G7)</f>
        <v>0.274286673731476</v>
      </c>
    </row>
    <row r="8" customFormat="false" ht="15" hidden="false" customHeight="false" outlineLevel="0" collapsed="false">
      <c r="A8" s="2" t="s">
        <v>11</v>
      </c>
      <c r="B8" s="3" t="n">
        <f aca="false">C8/C$6</f>
        <v>2.76811132033532</v>
      </c>
      <c r="C8" s="3" t="n">
        <v>414103605.887</v>
      </c>
      <c r="D8" s="0" t="n">
        <f aca="false">C8*1000/B$17/3600</f>
        <v>0.383694707266637</v>
      </c>
      <c r="E8" s="0" t="n">
        <f aca="false">LOG10(D8)</f>
        <v>-0.416014191473425</v>
      </c>
      <c r="F8" s="3" t="n">
        <v>1679.819</v>
      </c>
      <c r="G8" s="0" t="n">
        <f aca="false">F8/F$6</f>
        <v>4.59901822283549</v>
      </c>
      <c r="H8" s="0" t="n">
        <f aca="false">LOG10(G8)</f>
        <v>0.66266513039622</v>
      </c>
    </row>
    <row r="9" customFormat="false" ht="15" hidden="false" customHeight="false" outlineLevel="0" collapsed="false">
      <c r="A9" s="2" t="s">
        <v>12</v>
      </c>
      <c r="B9" s="3" t="n">
        <f aca="false">C9/C$6</f>
        <v>5.20288095645736</v>
      </c>
      <c r="C9" s="3" t="n">
        <v>778340000</v>
      </c>
      <c r="D9" s="0" t="n">
        <f aca="false">C9*1000/B$17/3600</f>
        <v>0.721184105157027</v>
      </c>
      <c r="E9" s="0" t="n">
        <f aca="false">LOG10(D9)</f>
        <v>-0.141953853661594</v>
      </c>
      <c r="F9" s="3" t="n">
        <v>4332.01</v>
      </c>
      <c r="G9" s="0" t="n">
        <f aca="false">F9/F$6</f>
        <v>11.8602021595812</v>
      </c>
      <c r="H9" s="0" t="n">
        <f aca="false">LOG10(G9)</f>
        <v>1.07409209172996</v>
      </c>
    </row>
    <row r="10" customFormat="false" ht="15" hidden="false" customHeight="false" outlineLevel="0" collapsed="false">
      <c r="A10" s="2" t="s">
        <v>13</v>
      </c>
      <c r="B10" s="3" t="n">
        <f aca="false">C10/C$6</f>
        <v>9.53689937633645</v>
      </c>
      <c r="C10" s="3" t="n">
        <v>1426700000</v>
      </c>
      <c r="D10" s="0" t="n">
        <f aca="false">C10*1000/B$17/3600</f>
        <v>1.3219330406089</v>
      </c>
      <c r="E10" s="0" t="n">
        <f aca="false">LOG10(D10)</f>
        <v>0.12120945754709</v>
      </c>
      <c r="F10" s="3" t="n">
        <v>10754</v>
      </c>
      <c r="G10" s="0" t="n">
        <f aca="false">F10/F$6</f>
        <v>29.4423637120266</v>
      </c>
      <c r="H10" s="0" t="n">
        <f aca="false">LOG10(G10)</f>
        <v>1.46897267339243</v>
      </c>
    </row>
    <row r="11" customFormat="false" ht="15" hidden="false" customHeight="false" outlineLevel="0" collapsed="false">
      <c r="A11" s="2" t="s">
        <v>14</v>
      </c>
      <c r="B11" s="3" t="n">
        <f aca="false">C11/C$6</f>
        <v>19.1894420969013</v>
      </c>
      <c r="C11" s="3" t="n">
        <v>2870700000</v>
      </c>
      <c r="D11" s="0" t="n">
        <f aca="false">C11*1000/B$17/3600</f>
        <v>2.65989568912593</v>
      </c>
      <c r="E11" s="0" t="n">
        <f aca="false">LOG10(D11)</f>
        <v>0.424864605606527</v>
      </c>
      <c r="F11" s="3" t="n">
        <v>30698</v>
      </c>
      <c r="G11" s="0" t="n">
        <f aca="false">F11/F$6</f>
        <v>84.0451628446898</v>
      </c>
      <c r="H11" s="0" t="n">
        <f aca="false">LOG10(G11)</f>
        <v>1.92451272300676</v>
      </c>
    </row>
    <row r="12" customFormat="false" ht="15" hidden="false" customHeight="false" outlineLevel="0" collapsed="false">
      <c r="A12" s="2" t="s">
        <v>15</v>
      </c>
      <c r="B12" s="3" t="n">
        <f aca="false">C12/C$6</f>
        <v>30.0699433339258</v>
      </c>
      <c r="C12" s="3" t="n">
        <v>4498400000</v>
      </c>
      <c r="D12" s="0" t="n">
        <f aca="false">C12*1000/B$17/3600</f>
        <v>4.16806868288713</v>
      </c>
      <c r="E12" s="0" t="n">
        <f aca="false">LOG10(D12)</f>
        <v>0.619934866806132</v>
      </c>
      <c r="F12" s="3" t="n">
        <v>60216.8</v>
      </c>
      <c r="G12" s="0" t="n">
        <f aca="false">F12/F$6</f>
        <v>164.861905074797</v>
      </c>
      <c r="H12" s="0" t="n">
        <f aca="false">LOG10(G12)</f>
        <v>2.21712031406095</v>
      </c>
    </row>
    <row r="13" customFormat="false" ht="15" hidden="false" customHeight="false" outlineLevel="0" collapsed="false">
      <c r="A13" s="2" t="s">
        <v>16</v>
      </c>
      <c r="B13" s="3" t="n">
        <f aca="false">C13/C$6</f>
        <v>67.8619208443034</v>
      </c>
      <c r="C13" s="4" t="n">
        <v>10152000000</v>
      </c>
      <c r="D13" s="0" t="n">
        <f aca="false">C13*1000/B$17/3600</f>
        <v>9.40650748458789</v>
      </c>
      <c r="E13" s="0" t="n">
        <f aca="false">LOG10(D13)</f>
        <v>0.973428405391434</v>
      </c>
      <c r="F13" s="3" t="n">
        <v>203228</v>
      </c>
      <c r="G13" s="0" t="n">
        <f aca="false">F13/F$6</f>
        <v>556.398799745932</v>
      </c>
      <c r="H13" s="0" t="n">
        <f aca="false">LOG10(G13)</f>
        <v>2.74538618446832</v>
      </c>
    </row>
    <row r="14" customFormat="false" ht="15" hidden="false" customHeight="false" outlineLevel="0" collapsed="false">
      <c r="A14" s="2" t="s">
        <v>17</v>
      </c>
      <c r="B14" s="3" t="n">
        <f aca="false">C14/C$6</f>
        <v>328.00396329126</v>
      </c>
      <c r="C14" s="4" t="n">
        <v>49068700000</v>
      </c>
      <c r="D14" s="0" t="n">
        <f aca="false">C14*1000/B$17/3600</f>
        <v>45.4654347723599</v>
      </c>
      <c r="E14" s="0" t="n">
        <f aca="false">LOG10(D14)</f>
        <v>1.65768134847145</v>
      </c>
      <c r="F14" s="3" t="n">
        <v>2056119</v>
      </c>
      <c r="G14" s="0" t="n">
        <f aca="false">F14/F$6</f>
        <v>5629.25455023326</v>
      </c>
      <c r="H14" s="0" t="n">
        <f aca="false">LOG10(G14)</f>
        <v>3.75045088754138</v>
      </c>
    </row>
    <row r="15" customFormat="false" ht="15" hidden="false" customHeight="false" outlineLevel="0" collapsed="false">
      <c r="A15" s="2" t="s">
        <v>18</v>
      </c>
      <c r="B15" s="3" t="n">
        <f aca="false">C15/C$6</f>
        <v>524.40580085063</v>
      </c>
      <c r="C15" s="4" t="n">
        <v>78450000000</v>
      </c>
      <c r="D15" s="0" t="n">
        <f aca="false">C15*1000/B$17/3600</f>
        <v>72.689175745264</v>
      </c>
      <c r="E15" s="0" t="n">
        <f aca="false">LOG10(D15)</f>
        <v>1.86146974422774</v>
      </c>
      <c r="F15" s="3" t="n">
        <v>4275078</v>
      </c>
      <c r="G15" s="0" t="n">
        <f aca="false">F15/F$6</f>
        <v>11704.3333990407</v>
      </c>
      <c r="H15" s="0" t="n">
        <f aca="false">LOG10(G15)</f>
        <v>4.06834668421273</v>
      </c>
    </row>
    <row r="17" customFormat="false" ht="15" hidden="false" customHeight="false" outlineLevel="0" collapsed="false">
      <c r="A17" s="0" t="s">
        <v>19</v>
      </c>
      <c r="B17" s="0" t="n">
        <v>299792458</v>
      </c>
      <c r="C17" s="0" t="s">
        <v>20</v>
      </c>
    </row>
    <row r="31" customFormat="false" ht="13.8" hidden="false" customHeight="false" outlineLevel="0" collapsed="false">
      <c r="B31" s="5" t="s">
        <v>21</v>
      </c>
      <c r="C31" s="5"/>
      <c r="D31" s="5"/>
      <c r="F31" s="5" t="s">
        <v>22</v>
      </c>
      <c r="G31" s="5"/>
      <c r="H31" s="5"/>
    </row>
  </sheetData>
  <mergeCells count="2">
    <mergeCell ref="B31:D31"/>
    <mergeCell ref="F31:H31"/>
  </mergeCells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xl/worksheets/sheet3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>
  <sheetPr filterMode="false">
    <pageSetUpPr fitToPage="false"/>
  </sheetPr>
  <dimension ref="A1"/>
  <sheetViews>
    <sheetView showFormulas="false" showGridLines="true" showRowColHeaders="true" showZeros="true" rightToLeft="false" tabSelected="false" showOutlineSymbols="true" defaultGridColor="true" view="normal" topLeftCell="A1" colorId="64" zoomScale="100" zoomScaleNormal="100" zoomScalePageLayoutView="100" workbookViewId="0">
      <selection pane="topLeft" activeCell="A1" activeCellId="0" sqref="A1"/>
    </sheetView>
  </sheetViews>
  <sheetFormatPr defaultColWidth="10.70703125" defaultRowHeight="15" zeroHeight="false" outlineLevelRow="0" outlineLevelCol="0"/>
  <sheetData/>
  <printOptions headings="false" gridLines="false" gridLinesSet="true" horizontalCentered="false" verticalCentered="false"/>
  <pageMargins left="0.7" right="0.7" top="0.75" bottom="0.75" header="0.511811023622047" footer="0.511811023622047"/>
  <pageSetup paperSize="9" scale="100" fitToWidth="1" fitToHeight="1" pageOrder="downThenOver" orientation="portrait" blackAndWhite="false" draft="false" cellComments="none" horizontalDpi="300" verticalDpi="300" copies="1"/>
  <headerFooter differentFirst="false" differentOddEven="false">
    <oddHeader/>
    <oddFooter/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Template/>
  <TotalTime>2</TotalTime>
  <Application>LibreOffice/7.3.2.2$Windows_X86_64 LibreOffice_project/49f2b1bff42cfccbd8f788c8dc32c1c309559be0</Application>
  <AppVersion>15.0000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terms:created xsi:type="dcterms:W3CDTF">2023-12-02T08:09:01Z</dcterms:created>
  <dc:creator>pierre.andrei</dc:creator>
  <dc:description/>
  <dc:language>fr-FR</dc:language>
  <cp:lastModifiedBy/>
  <dcterms:modified xsi:type="dcterms:W3CDTF">2023-12-07T12:33:06Z</dcterms:modified>
  <cp:revision>2</cp:revision>
  <dc:subject/>
  <dc:title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